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C:\Users\Roxana\Documents\ICTE - Proyecto BID\Fase Consultora\HERRAMIENTA EXCEL\FINAL\"/>
    </mc:Choice>
  </mc:AlternateContent>
  <bookViews>
    <workbookView xWindow="0" yWindow="0" windowWidth="15530" windowHeight="9100"/>
  </bookViews>
  <sheets>
    <sheet name="Introduction" sheetId="9" r:id="rId1"/>
    <sheet name="Instructions" sheetId="10" r:id="rId2"/>
    <sheet name="1. Risk Assessment Tool" sheetId="7" r:id="rId3"/>
    <sheet name="Agrupación espacios (ocultar!)" sheetId="8" state="hidden" r:id="rId4"/>
    <sheet name="DO NOT MODIFY OR ERASE" sheetId="2" state="hidden" r:id="rId5"/>
    <sheet name="2. Capacity calculation Tool" sheetId="5" r:id="rId6"/>
    <sheet name="Matrix recommendations" sheetId="4" state="hidden" r:id="rId7"/>
  </sheets>
  <definedNames>
    <definedName name="Accommodation">'DO NOT MODIFY OR ERASE'!$B$12:$B$26</definedName>
    <definedName name="Airports">'DO NOT MODIFY OR ERASE'!$G$12:$G$31</definedName>
    <definedName name="Beaches">'DO NOT MODIFY OR ERASE'!$E$12:$E$23</definedName>
    <definedName name="LocalTransport">'DO NOT MODIFY OR ERASE'!$D$12:$D$19</definedName>
    <definedName name="Ports">'DO NOT MODIFY OR ERASE'!$F$12:$F$31</definedName>
    <definedName name="Restaurants">'DO NOT MODIFY OR ERASE'!$C$12:$C$17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E32" i="7"/>
  <c r="H32" i="2" l="1"/>
  <c r="G32" i="2"/>
  <c r="F32" i="2"/>
  <c r="E32" i="2"/>
  <c r="D32" i="2"/>
  <c r="C32" i="2"/>
  <c r="B36" i="2"/>
  <c r="B35" i="2"/>
  <c r="B33" i="2"/>
  <c r="B34" i="2"/>
  <c r="D8" i="5" l="1"/>
  <c r="D10" i="5" s="1"/>
</calcChain>
</file>

<file path=xl/sharedStrings.xml><?xml version="1.0" encoding="utf-8"?>
<sst xmlns="http://schemas.openxmlformats.org/spreadsheetml/2006/main" count="376" uniqueCount="243">
  <si>
    <t>Subsector</t>
  </si>
  <si>
    <t>Restaurantes</t>
  </si>
  <si>
    <t>Transporte Local</t>
  </si>
  <si>
    <t>Playas</t>
  </si>
  <si>
    <t>Puertos</t>
  </si>
  <si>
    <t>Aeropuertos</t>
  </si>
  <si>
    <t>AlojamientosTurísticos</t>
  </si>
  <si>
    <t>Acogida y salida (Check-in/out)</t>
  </si>
  <si>
    <t>Registro</t>
  </si>
  <si>
    <t>Entrega de llave</t>
  </si>
  <si>
    <t>Pago</t>
  </si>
  <si>
    <t>Estancia</t>
  </si>
  <si>
    <t>Uso de ascensores</t>
  </si>
  <si>
    <t>Uso de zonas comunes</t>
  </si>
  <si>
    <t>Habitaciones</t>
  </si>
  <si>
    <t>Servicio de restauración</t>
  </si>
  <si>
    <t>Ventilación</t>
  </si>
  <si>
    <t>Ventilación: espacios cerrados</t>
  </si>
  <si>
    <t>Humedad rel.</t>
  </si>
  <si>
    <t>Humedad relativa</t>
  </si>
  <si>
    <t>Procesos de apoyo a la operativa</t>
  </si>
  <si>
    <t>Uso de elementos de limpieza compartidos</t>
  </si>
  <si>
    <t xml:space="preserve">Zonas comunes de personal (vestuario, cantina y aseos) </t>
  </si>
  <si>
    <t>Gestión de proveedores</t>
  </si>
  <si>
    <t>Gestión de residuos</t>
  </si>
  <si>
    <t>Acogida al cliente y acomodo</t>
  </si>
  <si>
    <t>Preparación de la sala</t>
  </si>
  <si>
    <t>Acomodación, asignación de mesa</t>
  </si>
  <si>
    <t>Montaje y desmontaje de mesa</t>
  </si>
  <si>
    <t>Toma de comanda</t>
  </si>
  <si>
    <t>Carta</t>
  </si>
  <si>
    <t>Servicio</t>
  </si>
  <si>
    <t>Servicio en barra</t>
  </si>
  <si>
    <t>Servicio en mesa</t>
  </si>
  <si>
    <t>Take away / Delivery</t>
  </si>
  <si>
    <t>Aseos</t>
  </si>
  <si>
    <t>Facturación/Despedida</t>
  </si>
  <si>
    <t>Cocina</t>
  </si>
  <si>
    <t>Preparación de menús</t>
  </si>
  <si>
    <t>Terminal</t>
  </si>
  <si>
    <t>Área atención al cliente</t>
  </si>
  <si>
    <t>Área venta de billetes</t>
  </si>
  <si>
    <t>Zonas de espera</t>
  </si>
  <si>
    <t>Vehículo</t>
  </si>
  <si>
    <t>Embarque</t>
  </si>
  <si>
    <t>Manipulación de equipaje</t>
  </si>
  <si>
    <t>Desembarque</t>
  </si>
  <si>
    <t>Interior del vehículo</t>
  </si>
  <si>
    <t>Economía informal</t>
  </si>
  <si>
    <t>Accesos</t>
  </si>
  <si>
    <t>Afluencia de usuarios (control de aforos)</t>
  </si>
  <si>
    <t>Parqueaderos</t>
  </si>
  <si>
    <t>Zona arena</t>
  </si>
  <si>
    <t>Zona de juegos/recreativas</t>
  </si>
  <si>
    <t>Pasarelas de acceso</t>
  </si>
  <si>
    <t>Aseos y vestuarios</t>
  </si>
  <si>
    <t>Duchas y lavapiés</t>
  </si>
  <si>
    <t>Zona de usuarios/descanso</t>
  </si>
  <si>
    <t>Empresas concesionarias</t>
  </si>
  <si>
    <t>Servicio de salvamento/primeros auxilios</t>
  </si>
  <si>
    <t>Zona húmeda</t>
  </si>
  <si>
    <t>Orilla</t>
  </si>
  <si>
    <t>Zona baño</t>
  </si>
  <si>
    <t>Humedad</t>
  </si>
  <si>
    <t>Apoyo a la operativa</t>
  </si>
  <si>
    <t>Espacio en lista desplegable: la primera columna de cada subsector</t>
  </si>
  <si>
    <t>Acceso</t>
  </si>
  <si>
    <t>Carros y maletas</t>
  </si>
  <si>
    <t>Área check-in</t>
  </si>
  <si>
    <t>Registro/documentación</t>
  </si>
  <si>
    <t>Manipulación equipaje</t>
  </si>
  <si>
    <t>Auto Check-in</t>
  </si>
  <si>
    <t>Inspección y control</t>
  </si>
  <si>
    <t>Escáner/bandejas</t>
  </si>
  <si>
    <t>Control/Aduana</t>
  </si>
  <si>
    <t>Terminal de salidas</t>
  </si>
  <si>
    <t>Máquinas expendedoras</t>
  </si>
  <si>
    <t>Zona comercial</t>
  </si>
  <si>
    <t>Restauración</t>
  </si>
  <si>
    <t>Zona de espera</t>
  </si>
  <si>
    <t>Zona recreativa</t>
  </si>
  <si>
    <t>Zona de fumadores</t>
  </si>
  <si>
    <t>Embarque/ desembarque</t>
  </si>
  <si>
    <t>Proceso de embarque / desembarque</t>
  </si>
  <si>
    <t>Bus transfer</t>
  </si>
  <si>
    <t>Pasarela de acceso/salida</t>
  </si>
  <si>
    <t>Recogida de equipaje</t>
  </si>
  <si>
    <t>Manipulación de equipaje por staff</t>
  </si>
  <si>
    <t>Zona de recogida</t>
  </si>
  <si>
    <t>RECEPCIÓN</t>
  </si>
  <si>
    <t>ASCENSORES</t>
  </si>
  <si>
    <t>HABITACIONES</t>
  </si>
  <si>
    <t>RESTAURANTE/CAFETERÍA</t>
  </si>
  <si>
    <t>ZONAS COMUNES DE PERSONAL - VESTUARIO
ZONAS COMUNES DE PERSONA - CANTINA
ZONAS COMUNES DE PERSONAL - BAÑOS</t>
  </si>
  <si>
    <t>ZONAS COMUNES - LOBBY
ZONAS COMUNES - ESCALERAS
ZONAS COMUNES - PASILLOS
ZONAS COMUNES - PISCINA AL AIRE LIBRE
ZONAS COMUNES - PISCINA EN INTERIOR
ZONAS COMUNES - SAUNA
ZONAS COMUNES - SPA
ZONAS COMUNES - BAÑOS</t>
  </si>
  <si>
    <t>Exposure Time</t>
  </si>
  <si>
    <t>Airports</t>
  </si>
  <si>
    <t>Indoor well ventilated</t>
  </si>
  <si>
    <t>Indoor poorly ventilated</t>
  </si>
  <si>
    <t>Without adequate mask</t>
  </si>
  <si>
    <t>Time &lt; 15 minutes</t>
  </si>
  <si>
    <t>COMMON AREAS – LOBBY</t>
  </si>
  <si>
    <t>COMMON AREAS - LIFTS</t>
  </si>
  <si>
    <t>COMMON AREAS – STAIRWELLS</t>
  </si>
  <si>
    <t>COMMON AREAS - CORRIDORS</t>
  </si>
  <si>
    <t>COMMON AREAS - OUTDOOR SWIMMING POOL</t>
  </si>
  <si>
    <t>COMMON AREAS - INDOOR SWIMMING POOL</t>
  </si>
  <si>
    <t>COMMON AREAS – SAUNA</t>
  </si>
  <si>
    <t>COMMON AREAS - SPA</t>
  </si>
  <si>
    <t>RESTAURANT/CAFETERIA</t>
  </si>
  <si>
    <t>STAFF COMMON AREAS - CHANGING ROOMS</t>
  </si>
  <si>
    <t>STAFF COMMON AREAS - CANTEEN</t>
  </si>
  <si>
    <t>Beaches</t>
  </si>
  <si>
    <t>Subsector or Tourist Area</t>
  </si>
  <si>
    <t>Restaurants</t>
  </si>
  <si>
    <t>RECEPTION</t>
  </si>
  <si>
    <t>DINING ROOM SERVICE - TABLES</t>
  </si>
  <si>
    <t>DINING ROOM SERVICE - BAR</t>
  </si>
  <si>
    <t>DELIVERY/TAKE AWAY AREA</t>
  </si>
  <si>
    <t>KITCHEN</t>
  </si>
  <si>
    <t>TERMINAL - CUSTOMER SERVICE AREA</t>
  </si>
  <si>
    <t>TERMINAL - TICKET SALES AREA</t>
  </si>
  <si>
    <t>TERMINAL - WAITING AREA</t>
  </si>
  <si>
    <t>BOARDING AREAS</t>
  </si>
  <si>
    <t>BAGGAGE DROP-OFF AREA</t>
  </si>
  <si>
    <t>BAGGAGE CLAIM AREA</t>
  </si>
  <si>
    <t>SUNBATHING AREA</t>
  </si>
  <si>
    <t>SHOWER AND FOOTBATH AREA</t>
  </si>
  <si>
    <t>CHANGING ROOMS</t>
  </si>
  <si>
    <t>CONCESSIONARY COMPANIES - RESTAURANTS</t>
  </si>
  <si>
    <t>CONCESSIONARY COMPANIES - COMMERCIAL KIOSK AREA</t>
  </si>
  <si>
    <t>WET AREA - SHORE</t>
  </si>
  <si>
    <t>RECREATIONAL PLAY AREA</t>
  </si>
  <si>
    <t>Ports</t>
  </si>
  <si>
    <t>PEDESTRIAN ACCESS TO TERMINAL</t>
  </si>
  <si>
    <t>PARKING LOTS/PARKING</t>
  </si>
  <si>
    <t>CHECK-IN AREA - DOCUMENTATION</t>
  </si>
  <si>
    <t>INSPECTION AND CONTROL AREA</t>
  </si>
  <si>
    <t>CUSTOMS AREA</t>
  </si>
  <si>
    <t>DEPARTURES TERMINAL - WAITING AREA</t>
  </si>
  <si>
    <t>DEPARTURES TERMINAL - COMMERCIAL AREA</t>
  </si>
  <si>
    <t>DEPARTURES TERMINAL - SMOKING AREA</t>
  </si>
  <si>
    <t>BOARDING AREA</t>
  </si>
  <si>
    <t>VEHICLE (INSIDE THE VEHICLE)</t>
  </si>
  <si>
    <t>CHECK-IN AREA - BAGGAGE DROP-OFF</t>
  </si>
  <si>
    <t>Area under assessment</t>
  </si>
  <si>
    <t>(select the area under assessment)</t>
  </si>
  <si>
    <t>Occupancy Level</t>
  </si>
  <si>
    <t>Environment Type</t>
  </si>
  <si>
    <t>Select "INDOOR WELL VENTILATED" if the space is indoors and has natural cross ventilation: doors and windows opposite each other open permanently, generating air currents; or alternatively, mechanical ventilation ensuring a minimum of 5 ACPH, and avoiding air recirculation.</t>
  </si>
  <si>
    <t xml:space="preserve">Select "INDOOR BADLY VENTILATED" when it is an indoor space where there is neither natural cross ventilation nor mechanical ventilation ensuring at least 5 ACPH; or when ventilation systems recirculate air instead of replacing it with fresh air.	</t>
  </si>
  <si>
    <t>Respiratory Protection</t>
  </si>
  <si>
    <t xml:space="preserve">Select "Time &lt; 15 minutes" when, for 15 minutes or less, there is contact between 2 people within 2 metres of each other outdoors or sharing indoor spaces with other people. </t>
  </si>
  <si>
    <t xml:space="preserve">Select "Time &gt; 15 minutes" when, for more than 15 minutes, there is contact between 2 people within 2 metres of each other outdoors or sharing indoor spaces with other people. </t>
  </si>
  <si>
    <t>Low occupancy</t>
  </si>
  <si>
    <t>High occupancy</t>
  </si>
  <si>
    <t>HOW TO CALCULATE CAPACITY</t>
  </si>
  <si>
    <t>(enter number)</t>
  </si>
  <si>
    <t xml:space="preserve">Established safety distance: </t>
  </si>
  <si>
    <t xml:space="preserve">CAPACITY OF THE AREA: </t>
  </si>
  <si>
    <t xml:space="preserve">The capacity of the area under assessment is </t>
  </si>
  <si>
    <t>people.</t>
  </si>
  <si>
    <t>It is recommended that you put measures in place to ensure that the defined capacity is respected. For example:</t>
  </si>
  <si>
    <t>- Having staff control the number of people allowed to enter the area.</t>
  </si>
  <si>
    <t>- Distributing the furniture for client and staff use (chairs, work stations, etc.) while respecting the safety distance of 2 metres between people.</t>
  </si>
  <si>
    <t xml:space="preserve">- Having CO2 meters to ensure that the air quality is optimal and restricting the number of people when necessary. </t>
  </si>
  <si>
    <t>Time &gt; 15 minutes</t>
  </si>
  <si>
    <t>Select "OUTDOOR ENVIRONMENT" when the space under assessment is outdoors.</t>
  </si>
  <si>
    <t xml:space="preserve">Accessible area in mts2: </t>
  </si>
  <si>
    <t>With adequate mask</t>
  </si>
  <si>
    <t>DISEMBARKING AREA</t>
  </si>
  <si>
    <t>DEPARTURES TERMINAL - RESTROOMS</t>
  </si>
  <si>
    <t>DEPARTURES TERMINAL - RECREATIONAL AREA</t>
  </si>
  <si>
    <t>SHUTTLE BUS (INSIDE THE VEHICLE)</t>
  </si>
  <si>
    <t>COMMON AREAS  - RESTROOMS</t>
  </si>
  <si>
    <t>GUEST ROOMS</t>
  </si>
  <si>
    <t>STAFF COMMON AREAS – RESTROOMS</t>
  </si>
  <si>
    <t>RESTROOMS</t>
  </si>
  <si>
    <t>DISEMBARKING AREAS</t>
  </si>
  <si>
    <t>PEDESTRIAN ACCESS - WALKWAYS</t>
  </si>
  <si>
    <t>Recommendations</t>
  </si>
  <si>
    <t>Accommodation</t>
  </si>
  <si>
    <t xml:space="preserve">RECEPTION </t>
  </si>
  <si>
    <t>FIRST AID AND LIFEGUARD STATION</t>
  </si>
  <si>
    <t>USER/REST/BATHING AREA</t>
  </si>
  <si>
    <t>DEPARTURES TERMINAL - FOOD AND DRINK AREA</t>
  </si>
  <si>
    <t>Select "LOW OCCUPANCY" when it is possible to maintain the safety distance of 2 metres between people in the space being assessed.</t>
  </si>
  <si>
    <t>Outdoor environment</t>
  </si>
  <si>
    <t>LocalTransport</t>
  </si>
  <si>
    <t>RISK ASSESSMENT ACCORDING TO RISK-MODULATING FACTORS</t>
  </si>
  <si>
    <t>SERIE: Recomendaciones para minimizar la transmisión de COVID-19 en el sector turístico de América Latina y el Caribe</t>
  </si>
  <si>
    <t>E2.1: TRANSMISSION RISK ASSESSMENT CHECKLIST</t>
  </si>
  <si>
    <r>
      <t xml:space="preserve">Select "HIGH OCCUPANCY" when it is </t>
    </r>
    <r>
      <rPr>
        <b/>
        <sz val="9"/>
        <rFont val="Calibri"/>
        <family val="2"/>
        <scheme val="minor"/>
      </rPr>
      <t>NOT</t>
    </r>
    <r>
      <rPr>
        <sz val="9"/>
        <rFont val="Calibri"/>
        <family val="2"/>
        <scheme val="minor"/>
      </rPr>
      <t xml:space="preserve"> possible to maintain the safety distance of 2 metres between people in the space being assessed.</t>
    </r>
  </si>
  <si>
    <r>
      <t xml:space="preserve">Select "WITH SUITABLE MASK" when </t>
    </r>
    <r>
      <rPr>
        <b/>
        <sz val="9"/>
        <rFont val="Calibri"/>
        <family val="2"/>
        <scheme val="minor"/>
      </rPr>
      <t>ALL</t>
    </r>
    <r>
      <rPr>
        <sz val="9"/>
        <rFont val="Calibri"/>
        <family val="2"/>
        <scheme val="minor"/>
      </rPr>
      <t xml:space="preserve"> people in the area wear a mask for the duration of the event (FFP2/KN95/N95 indoors; FFP2/surgical/hygienic outdoors).</t>
    </r>
  </si>
  <si>
    <r>
      <t xml:space="preserve">Select "WITHOUT SUITABLE MASK" when </t>
    </r>
    <r>
      <rPr>
        <b/>
        <sz val="9"/>
        <rFont val="Calibri"/>
        <family val="2"/>
        <scheme val="minor"/>
      </rPr>
      <t>NOT ALL</t>
    </r>
    <r>
      <rPr>
        <sz val="9"/>
        <rFont val="Calibri"/>
        <family val="2"/>
        <scheme val="minor"/>
      </rPr>
      <t xml:space="preserve"> people in the area wear a mask for the duration of the event (FFP2/KN95/N95 indoors; FFP2/surgical/hygienic outdoors).</t>
    </r>
  </si>
  <si>
    <t>Select from the drop-down menu the subsector to which your tourism organization belongs. Next, select the physical area of your tourism establishment or space that you wish to evaluate.</t>
  </si>
  <si>
    <t>(select the subsector or tourist area)</t>
  </si>
  <si>
    <t>Respiratory</t>
  </si>
  <si>
    <t>Protection</t>
  </si>
  <si>
    <t>Exposure</t>
  </si>
  <si>
    <t>Time</t>
  </si>
  <si>
    <t xml:space="preserve">*Jones NR et al (2020). Two Meters or One: What is the Evidence for Physical Distancing in COVID 19? https://www.bmj.com/content/370/bmj.m3223 </t>
  </si>
  <si>
    <t>(based on safety criteria, the recommended safety distance is 2mts, although in some countries a shorter distance has been established)</t>
  </si>
  <si>
    <t>INSTRUCTIONS FOR USE</t>
  </si>
  <si>
    <t xml:space="preserve">This document has been prepared for the Inter-American Development Bank (IDB) by the Institute for Spanish Tourist Quality (ICTE).
Copyright © 2021 Inter-American Development Bank. This work is licensed under a Creative Commons IGO 3.0 Attribution-NonCommercial-NoDerivatives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database/dataset are those compiled by the authors and do not necessarily reflect the views of the Inter-American Development Bank, its Board of Directors, or the countries they represent.
</t>
  </si>
  <si>
    <r>
      <t xml:space="preserve">Congratulations! The assessed area has a </t>
    </r>
    <r>
      <rPr>
        <b/>
        <sz val="11"/>
        <color rgb="FF028342"/>
        <rFont val="Calibri"/>
        <family val="2"/>
        <scheme val="minor"/>
      </rPr>
      <t>LOW</t>
    </r>
    <r>
      <rPr>
        <sz val="11"/>
        <color theme="1"/>
        <rFont val="Calibri"/>
        <family val="2"/>
        <scheme val="minor"/>
      </rPr>
      <t xml:space="preserve"> risk of SARS-CoV-2 transmission. 
It is recommended that you maintain adequate ventilation, prioritising natural and cross ventilation (doors and windows opposite to each other always open to generate air flow). If this is not possible, provide a mechanical ventilation system with a minimum of 5 air changes per hour (ACPH). Ventilation is especially important in an indoor area where the risk of aerosol transmission of SARS-CoV-2 is increased. Do not forget to continue to maintain all other established safety measures.	</t>
    </r>
  </si>
  <si>
    <r>
      <t xml:space="preserve">Congratulations! The assessed area has a </t>
    </r>
    <r>
      <rPr>
        <b/>
        <sz val="11"/>
        <color rgb="FF028342"/>
        <rFont val="Calibri"/>
        <family val="2"/>
        <scheme val="minor"/>
      </rPr>
      <t>LOW</t>
    </r>
    <r>
      <rPr>
        <sz val="11"/>
        <color theme="1"/>
        <rFont val="Calibri"/>
        <family val="2"/>
        <scheme val="minor"/>
      </rPr>
      <t xml:space="preserve"> risk of SARS-CoV-2 transmission. 
It is recommended that you remain vigilant and continue to maintain the safety measures in place.	 </t>
    </r>
  </si>
  <si>
    <r>
      <t xml:space="preserve">Although the risk of SARS-CoV-2 trasmission is </t>
    </r>
    <r>
      <rPr>
        <b/>
        <sz val="11"/>
        <color rgb="FF028342"/>
        <rFont val="Calibri"/>
        <family val="2"/>
        <scheme val="minor"/>
      </rPr>
      <t>LOW</t>
    </r>
    <r>
      <rPr>
        <sz val="11"/>
        <color theme="1"/>
        <rFont val="Calibri"/>
        <family val="2"/>
        <scheme val="minor"/>
      </rPr>
      <t xml:space="preserve">, you should IMPROVE VENTILATION of the area in question, because as soon as the occupancy increases slightly, the risk of aerosol infection will increase significantly and will become MEDIUM. 
It is recommended that you maintain adequate ventilation, prioritising natural and cross ventilation (doors and windows opposite to each other always open to generate air flow). If this is not possible, provide a mechanical ventilation system with a minimum of 5 air changes per hour (ACPH). Do not forget to continue to maintain the rest of the established safety measures.	</t>
    </r>
  </si>
  <si>
    <r>
      <t xml:space="preserve">Although the risk of SARS-CoV-2 trasmission is </t>
    </r>
    <r>
      <rPr>
        <b/>
        <sz val="11"/>
        <color rgb="FF028342"/>
        <rFont val="Calibri"/>
        <family val="2"/>
        <scheme val="minor"/>
      </rPr>
      <t>LOW</t>
    </r>
    <r>
      <rPr>
        <sz val="11"/>
        <color theme="1"/>
        <rFont val="Calibri"/>
        <family val="2"/>
        <scheme val="minor"/>
      </rPr>
      <t xml:space="preserve">, special attention should be paid to the maximum allowable occupancy. For this purpose, it is recommended to calculate the CAPACITY of the area (using the sheet Capacity Calculation) and establish a mechanism to control it. All other established security measures must also be maintained.		</t>
    </r>
  </si>
  <si>
    <r>
      <t xml:space="preserve">Attention! The area presents a </t>
    </r>
    <r>
      <rPr>
        <b/>
        <sz val="11"/>
        <color rgb="FFFDB71A"/>
        <rFont val="Calibri"/>
        <family val="2"/>
        <scheme val="minor"/>
      </rPr>
      <t>MEDIUM</t>
    </r>
    <r>
      <rPr>
        <sz val="11"/>
        <color theme="1"/>
        <rFont val="Calibri"/>
        <family val="2"/>
        <scheme val="minor"/>
      </rPr>
      <t xml:space="preserve"> risk of SARS-CoV-2 trasmission due to high occupancy and insufficient ventilation. 
It is necessary to calculate the CAPACITY ensuring that the safety distance is maintained (using the Capacity Calculation sheet) and to establish a mechanism to control it. In addition, we recommend IMPROVING VENTILATION by prioritising natural and cross ventilation (doors and windows opposite each other always open to generate air flow). If this is not possible, provide a mechanical ventilation system with a minimum of 5 air changes per hour (ACPH). Improved ventilation and reduced occupancy will reduce the risk to LOW. Do not forget to continue to maintain the rest of the established safety measures. </t>
    </r>
  </si>
  <si>
    <r>
      <t xml:space="preserve">Congratulations! The area has a </t>
    </r>
    <r>
      <rPr>
        <b/>
        <sz val="11"/>
        <color rgb="FF028342"/>
        <rFont val="Calibri"/>
        <family val="2"/>
        <scheme val="minor"/>
      </rPr>
      <t>LOW</t>
    </r>
    <r>
      <rPr>
        <sz val="11"/>
        <color theme="1"/>
        <rFont val="Calibri"/>
        <family val="2"/>
        <scheme val="minor"/>
      </rPr>
      <t xml:space="preserve"> risk of SARS-CoV-2 trasmission. 
It is recommended that you put in place organisational measures to reduce the exposure time whenever possible. Do not forget to continue to maintain the other safety measures in place.	</t>
    </r>
  </si>
  <si>
    <r>
      <t xml:space="preserve">Congratulations! The environment presents a </t>
    </r>
    <r>
      <rPr>
        <b/>
        <sz val="11"/>
        <color rgb="FF028342"/>
        <rFont val="Calibri"/>
        <family val="2"/>
        <scheme val="minor"/>
      </rPr>
      <t>LOW</t>
    </r>
    <r>
      <rPr>
        <sz val="11"/>
        <color theme="1"/>
        <rFont val="Calibri"/>
        <family val="2"/>
        <scheme val="minor"/>
      </rPr>
      <t xml:space="preserve"> risk of SARS-CoV-2 trasmission. 
Where the nature of the activity makes this possible, it is recommended that you put in place appropriate organisational measures to reduce the exposure time. Constant attention should also be paid to ventilation: natural and cross ventilation (opposing doors and windows always open to generate airflow). Where this is not possible, provide a mechanical ventilation system with a minimum of 5 air changes per hour (ACPH). Ventilation is especially important in an indoor area where the risk of SARS-CoV-2 is higher. Do not forget to continue to maintain all other established safety measures.		</t>
    </r>
  </si>
  <si>
    <r>
      <t xml:space="preserve">Attention! The area presents a </t>
    </r>
    <r>
      <rPr>
        <b/>
        <sz val="11"/>
        <color rgb="FFFDB71A"/>
        <rFont val="Calibri"/>
        <family val="2"/>
        <scheme val="minor"/>
      </rPr>
      <t>MEDIUM</t>
    </r>
    <r>
      <rPr>
        <sz val="11"/>
        <color theme="1"/>
        <rFont val="Calibri"/>
        <family val="2"/>
        <scheme val="minor"/>
      </rPr>
      <t xml:space="preserve"> risk of SARS-CoV-2 trasmission due to insufficient ventilation and exposure time of more than 15 minutes. 
VENTILATION of the area in question should be IMPROVED, because as soon as the occupancy increases slightly, the risk becomes HIGH. It is recommended that you maintain adequate ventilation, prioritising natural and cross ventilation (doors and windows opposite each other always open to generate air flow). If this is not possible, provide a mechanical ventilation system with a minimum of 5 air changes per hour (ACPH). In addition, when the nature of the activity allows it, we recommend  that you establish the relevant organisational measures to reduce the exposure time. Do not forget to continue to maintain the other safety measures in place.	</t>
    </r>
  </si>
  <si>
    <r>
      <t xml:space="preserve">Danger! The area presents a </t>
    </r>
    <r>
      <rPr>
        <b/>
        <sz val="11"/>
        <color rgb="FFFF0000"/>
        <rFont val="Calibri"/>
        <family val="2"/>
        <scheme val="minor"/>
      </rPr>
      <t>HIGH</t>
    </r>
    <r>
      <rPr>
        <sz val="11"/>
        <color theme="1"/>
        <rFont val="Calibri"/>
        <family val="2"/>
        <scheme val="minor"/>
      </rPr>
      <t xml:space="preserve"> risk of SARS-CoV-2 trasmission due to high occupancy, insufficient ventilation and prolonged exposure time. 
It is necessary to calculate the CAPACITY ensuring that the safety distance is maintained (using the Capacity Calculation sheet) and to establish a mechanism to control it. In addition, it is essential to IMPROVE VENTILATION by prioritising natural and cross ventilation (doors and windows opposite each other always open to generate airflow) and, if this is not possible, to provide a mechanical ventilation system with a minimum of 5 air changes per hour (ACPH). This is especially important in an indoor area where the risk of aerosol transmission of SARS-CoV-2 is increased. Finally, where the nature of the activity allows, It is recommended that you put in place organisational measures to reduce exposure time. Do not forget to continue to maintain the other safety measures in place.</t>
    </r>
  </si>
  <si>
    <r>
      <t xml:space="preserve">Congratulations! The assessed area has a </t>
    </r>
    <r>
      <rPr>
        <b/>
        <sz val="11"/>
        <color rgb="FF028342"/>
        <rFont val="Calibri"/>
        <family val="2"/>
        <scheme val="minor"/>
      </rPr>
      <t>LOW</t>
    </r>
    <r>
      <rPr>
        <sz val="11"/>
        <color theme="1"/>
        <rFont val="Calibri"/>
        <family val="2"/>
        <scheme val="minor"/>
      </rPr>
      <t xml:space="preserve"> risk of SARS-CoV-2 trasmission. 
However, the continuous use of a face mask (FFP2/KN95/N95, surgical or hygienic) by clients and employees is recommended, even if it is an outdoor area. It is also recommended not to loosen safety measures and to continue to maintain the rest of the established safety measures.</t>
    </r>
  </si>
  <si>
    <r>
      <t>Attention! The area presents a</t>
    </r>
    <r>
      <rPr>
        <sz val="11"/>
        <color rgb="FFFFC000"/>
        <rFont val="Calibri"/>
        <family val="2"/>
        <scheme val="minor"/>
      </rPr>
      <t xml:space="preserve"> </t>
    </r>
    <r>
      <rPr>
        <b/>
        <sz val="11"/>
        <color rgb="FFFDB71A"/>
        <rFont val="Calibri"/>
        <family val="2"/>
        <scheme val="minor"/>
      </rPr>
      <t>MEDIUM</t>
    </r>
    <r>
      <rPr>
        <sz val="11"/>
        <color theme="1"/>
        <rFont val="Calibri"/>
        <family val="2"/>
        <scheme val="minor"/>
      </rPr>
      <t xml:space="preserve"> risk of SARS-CoV-2 trasmission due to the fact that it is indoors and the people occupying the area do not wear masks at all times. In addition, if occupancy were to increase slightly, the risk would become HIGH. 
It is essential to establish the continuous and mandatory use of FFP2/KN95/N95 FACE MASKS, as well as to ensure adequate VENTILATION, prioritising natural and crossed ventilation (opposite doors and windows always open to generate air flow). If this is not possible, provide a mechanical ventilation system with a minimum of 5 air changes per hour (ACPH). Ventilation is especially important in an indoor area where the risk of aerosol transmission of SARS-CoV-2 is increased. It is also recommended to maintain all other established safety measures.</t>
    </r>
  </si>
  <si>
    <r>
      <t xml:space="preserve">Attention! The area presents a </t>
    </r>
    <r>
      <rPr>
        <b/>
        <sz val="11"/>
        <color rgb="FFFDB71A"/>
        <rFont val="Calibri"/>
        <family val="2"/>
        <scheme val="minor"/>
      </rPr>
      <t>MEDIUM</t>
    </r>
    <r>
      <rPr>
        <sz val="11"/>
        <color theme="1"/>
        <rFont val="Calibri"/>
        <family val="2"/>
        <scheme val="minor"/>
      </rPr>
      <t xml:space="preserve"> risk of SARS-CoV-2 trasmission due to the fact that, being indoors, it has insufficient ventilation and people do not wear masks at all times. 
It is essential to establish the continuous and mandatory use of FFP2/KN95/N95 FACE MASKS, as well as to IMPROVE VENTILATION, because as soon as the occupancy increases slightly, the risk of aerosol infection becomes HIGH. It is recommended that you prioritise natural and cross ventilation (doors and windows opposite each other always open to generate air flow). If this is not possible, provide a mechanical ventilation system with a minimum of 5 air changes per hour (ACPH). Ventilation is especially important in an indoor area where the risk of aerosol transmission of SARS-CoV-2 is increased. It is also necessary to continue to maintain all other established safety measures.	</t>
    </r>
  </si>
  <si>
    <r>
      <t xml:space="preserve">Attention! The area presents a </t>
    </r>
    <r>
      <rPr>
        <b/>
        <sz val="11"/>
        <color rgb="FFFDB71A"/>
        <rFont val="Calibri"/>
        <family val="2"/>
        <scheme val="minor"/>
      </rPr>
      <t>MEDIUM</t>
    </r>
    <r>
      <rPr>
        <sz val="11"/>
        <color theme="1"/>
        <rFont val="Calibri"/>
        <family val="2"/>
        <scheme val="minor"/>
      </rPr>
      <t xml:space="preserve"> risk of SARS-CoV-2 trasmission as, despite being outdoors, occupancy is high and people do not always wear masks, which increases the possibility of SARS-CoV-2 droplet infection.
It is necessary to calculate the CAPACITY ensuring that the safety distance is maintained (using the Capacity Calculation sheet) and to establish a mechanism to control it. It is also recommended to use a face mask (surgical, FFP2/KN95/N95 or hygienic).</t>
    </r>
  </si>
  <si>
    <r>
      <t xml:space="preserve">Danger! The area presents a </t>
    </r>
    <r>
      <rPr>
        <b/>
        <sz val="11"/>
        <color rgb="FFFF0000"/>
        <rFont val="Calibri"/>
        <family val="2"/>
        <scheme val="minor"/>
      </rPr>
      <t>HIGH</t>
    </r>
    <r>
      <rPr>
        <sz val="11"/>
        <color theme="1"/>
        <rFont val="Calibri"/>
        <family val="2"/>
        <scheme val="minor"/>
      </rPr>
      <t xml:space="preserve"> risk of SARS-CoV-2 trasmission due to high occupancy and people not wearing masks indoors. 
It is necessary to calculate the CAPACITY ensuring that the safety distance is maintained (using the Capacity Calculation sheet) and to establish a mechanism to control it. In addition, it is essential to establish the continuous and mandatory use of FFP2/KN95/N95 FACE MASKS, as well as to ensure adequate VENTILATION, prioritising natural and crossed ventilation (doors and windows opposite each other always open to generate air flow) and, if this is not possible, to provide a mechanical ventilation system with a minimum of 5 air changes per hour (ACPH). Ventilation is especially important in an indoor area where the risk of aerosol transmission of SARS-CoV-2 is increased. The mere fact of including the use of a facemask in your measures would reduce the risk of contagion to LOW.	</t>
    </r>
  </si>
  <si>
    <r>
      <t xml:space="preserve">Danger! The area presents a </t>
    </r>
    <r>
      <rPr>
        <b/>
        <sz val="11"/>
        <color rgb="FFFF0000"/>
        <rFont val="Calibri"/>
        <family val="2"/>
        <scheme val="minor"/>
      </rPr>
      <t xml:space="preserve">HIGH </t>
    </r>
    <r>
      <rPr>
        <sz val="11"/>
        <color theme="1"/>
        <rFont val="Calibri"/>
        <family val="2"/>
        <scheme val="minor"/>
      </rPr>
      <t>risk of SARS-CoV-2 trasmission due to high occupancy, insufficient ventilation and people not wearing masks. 
It is necessary to calculate the CAPACITY ensuring that the safety distance is maintained (using the Capacity Calculation sheet) and to establish a mechanism to control it. In addition, it is essential to establish the continuous and mandatory use of FFP2/KN95/N95 FACE MASKS, as well as to IMPROVE VENTILATION by prioritising natural and crossed ventilation (doors and windows opposite each other always open to generate air flow) and, if this is not possible, provide a mechanical ventilation system with a minimum of 5 air changes per hour (ACPH). Ventilation is especially important in an indoor area where the risk of SARS-CoV-2 aerosol infection is increased.</t>
    </r>
  </si>
  <si>
    <r>
      <t xml:space="preserve">Attention! The area presents a </t>
    </r>
    <r>
      <rPr>
        <b/>
        <sz val="11"/>
        <color rgb="FFFDB71A"/>
        <rFont val="Calibri"/>
        <family val="2"/>
        <scheme val="minor"/>
      </rPr>
      <t>MEDIUM</t>
    </r>
    <r>
      <rPr>
        <sz val="11"/>
        <color theme="1"/>
        <rFont val="Calibri"/>
        <family val="2"/>
        <scheme val="minor"/>
      </rPr>
      <t xml:space="preserve"> risk of SARS-CoV-2 trasmission, because although it is outdoors, people do not always wear masks and the exposure time is prolonged, which increases the possibility of SARS-CoV-2 droplet infection. 
For this reason, it is recommended to establish the continuous and mandatory use of a FACE MASK (surgical, FFP2/KN95/N95 or hygienic). It is also recommended to establish relevant organisational measures to reduce exposure time whenever possible.	</t>
    </r>
  </si>
  <si>
    <r>
      <t>Danger! The area presents a</t>
    </r>
    <r>
      <rPr>
        <b/>
        <sz val="11"/>
        <color rgb="FFFFC000"/>
        <rFont val="Calibri"/>
        <family val="2"/>
        <scheme val="minor"/>
      </rPr>
      <t xml:space="preserve"> </t>
    </r>
    <r>
      <rPr>
        <b/>
        <sz val="11"/>
        <color rgb="FFFF0000"/>
        <rFont val="Calibri"/>
        <family val="2"/>
        <scheme val="minor"/>
      </rPr>
      <t>HIGH</t>
    </r>
    <r>
      <rPr>
        <sz val="11"/>
        <color theme="1"/>
        <rFont val="Calibri"/>
        <family val="2"/>
        <scheme val="minor"/>
      </rPr>
      <t xml:space="preserve"> risk of SARS-CoV-2 trasmission due to insufficient ventilation, people not wearing masks and prolonged exposure time. 
It is essential to establish the continuous and mandatory use of FFP2/KN95/N95 FACE MASKS, as well as to IMPROVE VENTILATION by prioritising natural and cross ventilation (doors and windows opposite each other open permanently generating air flow) and, if this is not possible, to provide a mechanical ventilation system with a minimum of 5 air changes per hour (ACPH). Ventilation is especially important in an indoor area where the risk of aerosol transmission of SARS-CoV-2 is increased. It is also recommended that appropriate organisational measures are put in place to reduce exposure time whenever possible.		</t>
    </r>
  </si>
  <si>
    <r>
      <t xml:space="preserve">Although the risk of SARS-CoV-2 trasmission is </t>
    </r>
    <r>
      <rPr>
        <b/>
        <sz val="11"/>
        <color rgb="FF028342"/>
        <rFont val="Calibri"/>
        <family val="2"/>
        <scheme val="minor"/>
      </rPr>
      <t>LOW</t>
    </r>
    <r>
      <rPr>
        <sz val="11"/>
        <color theme="1"/>
        <rFont val="Calibri"/>
        <family val="2"/>
        <scheme val="minor"/>
      </rPr>
      <t xml:space="preserve">, special attention should be paid to the permitted occupancy. For this purpose, it is recommended to calculate the CAPACITY of the area (using the sheet Capacity Calculation) and to establish a mechanism to control it. This is especially important in an indoor area where the risk of SARS-CoV-2 aerosol infection is increased. It is also recommended to continue to maintain adequate ventilation as well as all other safety measures in place. </t>
    </r>
  </si>
  <si>
    <r>
      <t xml:space="preserve">Attention! The area presents a </t>
    </r>
    <r>
      <rPr>
        <b/>
        <sz val="11"/>
        <color rgb="FFFDB71A"/>
        <rFont val="Calibri"/>
        <family val="2"/>
        <scheme val="minor"/>
      </rPr>
      <t>MEDIUM</t>
    </r>
    <r>
      <rPr>
        <sz val="11"/>
        <color theme="1"/>
        <rFont val="Calibri"/>
        <family val="2"/>
        <scheme val="minor"/>
      </rPr>
      <t xml:space="preserve"> risk of SARS-CoV-2 trasmission due to high occupancy and prolonged exposure time. 
It is necessary to calculate the CAPACITY ensuring that the safety distance is maintained (using the Capacity Calculation sheet). In addition, it should be ensured that good ventilation is maintained: natural and cross ventilation (opposing doors and windows always open to generate airflow). If this is not possible, provide a mechanical ventilation system with a minimum of 5 air changes per hour (ACPH). This is especially important in an indoor area where the risk of aerosol transmission of SARS-CoV-2 is increased. It is also recommended that you put in place organisational measures to reduce exposure time whenever possible. Do not forget to continue to maintain the other safety measures in place.		</t>
    </r>
  </si>
  <si>
    <t>LOW</t>
  </si>
  <si>
    <t>MEDIUM</t>
  </si>
  <si>
    <t>HIGH</t>
  </si>
  <si>
    <t>TRANSMISSION RISK ASSESSMENT TOOL</t>
  </si>
  <si>
    <r>
      <t>Choose from the drop-down menu the option that best describes the characteristics of the area under assessment with respect to each different factor</t>
    </r>
    <r>
      <rPr>
        <sz val="11"/>
        <color theme="1"/>
        <rFont val="Calibri Light"/>
        <family val="2"/>
        <scheme val="major"/>
      </rPr>
      <t xml:space="preserve"> (occupancy level, type of environment, mask protection and exposure time) </t>
    </r>
    <r>
      <rPr>
        <b/>
        <sz val="11"/>
        <color theme="1"/>
        <rFont val="Calibri Light"/>
        <family val="2"/>
        <scheme val="major"/>
      </rPr>
      <t xml:space="preserve">when a given activity is carried out. This will enable you to identify the best ways to reduce the risk of COVID-19 transmission among your employees and clients. 
</t>
    </r>
    <r>
      <rPr>
        <sz val="11"/>
        <color theme="1"/>
        <rFont val="Calibri Light"/>
        <family val="2"/>
        <scheme val="major"/>
      </rPr>
      <t>The assessment criteria are based on a simplification of the Jones et al. (2020) matrix (see "Introduction" sheet), assuming that people talk or remain silent (never shouting or singing, as this would substantially increase the risk of spreading the virus within the area).</t>
    </r>
    <r>
      <rPr>
        <b/>
        <sz val="11"/>
        <color theme="1"/>
        <rFont val="Calibri Light"/>
        <family val="2"/>
        <scheme val="major"/>
      </rPr>
      <t xml:space="preserve">
This assessment is individual and for private use.	                                           </t>
    </r>
  </si>
  <si>
    <r>
      <rPr>
        <b/>
        <sz val="10"/>
        <rFont val="Calibri Light"/>
        <family val="2"/>
        <scheme val="major"/>
      </rPr>
      <t xml:space="preserve">1. Go to the "1. Risk Assessment Tool" sheet of this document and click on each of the </t>
    </r>
    <r>
      <rPr>
        <b/>
        <sz val="10"/>
        <color rgb="FF5D3454"/>
        <rFont val="Calibri Light"/>
        <family val="2"/>
        <scheme val="major"/>
      </rPr>
      <t xml:space="preserve">light purple </t>
    </r>
    <r>
      <rPr>
        <b/>
        <sz val="10"/>
        <rFont val="Calibri Light"/>
        <family val="2"/>
        <scheme val="major"/>
      </rPr>
      <t xml:space="preserve">cells. </t>
    </r>
    <r>
      <rPr>
        <sz val="10"/>
        <rFont val="Calibri Light"/>
        <family val="2"/>
        <scheme val="major"/>
      </rPr>
      <t xml:space="preserve">You will then be able to select the option that corresponds to the sub-sector and assessment area, as well as the situation that best describes the area in relation to the various factors of transmission risk. </t>
    </r>
    <r>
      <rPr>
        <b/>
        <sz val="10"/>
        <rFont val="Calibri Light"/>
        <family val="2"/>
        <scheme val="major"/>
      </rPr>
      <t xml:space="preserve">
2. </t>
    </r>
    <r>
      <rPr>
        <sz val="10"/>
        <rFont val="Calibri Light"/>
        <family val="2"/>
        <scheme val="major"/>
      </rPr>
      <t xml:space="preserve">You will notice that </t>
    </r>
    <r>
      <rPr>
        <b/>
        <sz val="10"/>
        <rFont val="Calibri Light"/>
        <family val="2"/>
        <scheme val="major"/>
      </rPr>
      <t>as you select the options in the cells, the recommendations provided by the tool vary.</t>
    </r>
    <r>
      <rPr>
        <sz val="10"/>
        <rFont val="Calibri Light"/>
        <family val="2"/>
        <scheme val="major"/>
      </rPr>
      <t xml:space="preserve"> This demonstrates how as the conditions in the area change, so does the risk of transmission. 
</t>
    </r>
    <r>
      <rPr>
        <b/>
        <sz val="10"/>
        <rFont val="Calibri Light"/>
        <family val="2"/>
        <scheme val="major"/>
      </rPr>
      <t xml:space="preserve">3. Consider the recommendations provided by this tool to improve the security of your facility or tourist space.  
In addition:
</t>
    </r>
    <r>
      <rPr>
        <sz val="10"/>
        <rFont val="Calibri Light"/>
        <family val="2"/>
        <scheme val="major"/>
      </rPr>
      <t xml:space="preserve">The tool in sheet "2. Capacity Calculation Tool" enables you to work out the maximum capacity of your facility based on the safety criteria. 
Enter the requested data in the </t>
    </r>
    <r>
      <rPr>
        <b/>
        <sz val="10"/>
        <color rgb="FF5D3454"/>
        <rFont val="Calibri Light"/>
        <family val="2"/>
        <scheme val="major"/>
      </rPr>
      <t xml:space="preserve">light purple </t>
    </r>
    <r>
      <rPr>
        <sz val="10"/>
        <rFont val="Calibri Light"/>
        <family val="2"/>
        <scheme val="major"/>
      </rPr>
      <t xml:space="preserve">cells to obtain the maximum recommended capacity for the space under evaluation.
</t>
    </r>
    <r>
      <rPr>
        <b/>
        <sz val="10"/>
        <rFont val="Calibri Light"/>
        <family val="2"/>
        <scheme val="major"/>
      </rPr>
      <t/>
    </r>
  </si>
  <si>
    <t>PURPOSE OF THE RISK ASSESSMENT TOOL</t>
  </si>
  <si>
    <t>PURPOSE OF THE CAPACITY CALCULATION TOOL</t>
  </si>
  <si>
    <t>In addition, the assessment criteria used in the Risk Assessment Tool are derived from the matrix below, which is a simplified extract of the Jones et al. (2020) matrix, assuming that people talk or remain silent (never shouting or singing, as this would substantially increase the risk of spreading the virus within the area).</t>
  </si>
  <si>
    <r>
      <rPr>
        <b/>
        <sz val="10"/>
        <rFont val="Calibri Light"/>
        <family val="2"/>
        <scheme val="major"/>
      </rPr>
      <t xml:space="preserve">The tool on the sheet "2. Capacity Calculation Tool" allows you to calculate the maximum recommended capacity according to the dimensions of your space, taking into account the safety criteria established to reduce the risk of COVID-19 transmission.
</t>
    </r>
    <r>
      <rPr>
        <sz val="10"/>
        <rFont val="Calibri Light"/>
        <family val="2"/>
        <scheme val="major"/>
      </rPr>
      <t xml:space="preserve">
</t>
    </r>
    <r>
      <rPr>
        <sz val="10"/>
        <rFont val="Calibri Light"/>
        <family val="2"/>
        <scheme val="major"/>
      </rPr>
      <t xml:space="preserve">
</t>
    </r>
    <r>
      <rPr>
        <b/>
        <sz val="10"/>
        <rFont val="Calibri Light"/>
        <family val="2"/>
        <scheme val="major"/>
      </rPr>
      <t/>
    </r>
  </si>
  <si>
    <t>RECOMMENDED PREVIOUS READING</t>
  </si>
  <si>
    <r>
      <t xml:space="preserve">Attention! The area presents a </t>
    </r>
    <r>
      <rPr>
        <b/>
        <sz val="11"/>
        <color rgb="FFFDB71A"/>
        <rFont val="Calibri"/>
        <family val="2"/>
        <scheme val="minor"/>
      </rPr>
      <t>MEDIUM</t>
    </r>
    <r>
      <rPr>
        <sz val="11"/>
        <color theme="1"/>
        <rFont val="Calibri"/>
        <family val="2"/>
        <scheme val="minor"/>
      </rPr>
      <t xml:space="preserve"> risk of SARS-CoV-2 trasmission because, despite being outdoors, the occupancy is high. 
It is necessary to calculate the CAPACITY ensuring that the safety distance is maintained (using the Capacity Calculation sheet) and to establish a mechanism to control it. In addition, where the nature of the activity allows, it is recommended that you put in place organisational measures to reduce exposure time. Do not forget to continue to maintain the other safety measures in place.</t>
    </r>
  </si>
  <si>
    <r>
      <t xml:space="preserve">Attention! The area presents a </t>
    </r>
    <r>
      <rPr>
        <b/>
        <sz val="11"/>
        <color rgb="FFFDB71A"/>
        <rFont val="Calibri"/>
        <family val="2"/>
        <scheme val="minor"/>
      </rPr>
      <t>MEDIUM</t>
    </r>
    <r>
      <rPr>
        <sz val="11"/>
        <color theme="1"/>
        <rFont val="Calibri"/>
        <family val="2"/>
        <scheme val="minor"/>
      </rPr>
      <t xml:space="preserve"> risk of SARS-CoV-2 trasmission due to the fact that it is indoors, the people do not always wear masks and the exposure time is prolonged. Also, if occupancy were to increase slightly, the risk would become HIGH. 
It is essential to establish the continuous and mandatory use of FFP2/KN95/N95 FACE MASKS, as well as to ensure adequate VENTILATION, prioritising natural and crossed ventilation (doors and windows opposite each other always open to generate air flow). If this is not possible, provide a mechanical ventilation system with a minimum of 5 air changes per hour (ACPH). Ventilation is especially important in an indoor area where the risk of aerosol transmission of SARS-CoV-2 is increased. It is also recommended that appropriate organisational measures are put in place to reduce exposure time whenever possible.</t>
    </r>
  </si>
  <si>
    <r>
      <t xml:space="preserve">Danger! The area presents a </t>
    </r>
    <r>
      <rPr>
        <b/>
        <sz val="11"/>
        <color rgb="FFFF0000"/>
        <rFont val="Calibri"/>
        <family val="2"/>
        <scheme val="minor"/>
      </rPr>
      <t>HIGH</t>
    </r>
    <r>
      <rPr>
        <sz val="11"/>
        <color theme="1"/>
        <rFont val="Calibri"/>
        <family val="2"/>
        <scheme val="minor"/>
      </rPr>
      <t xml:space="preserve"> risk of SARS-CoV-2 trasmission, as despite being outdoors, occupancy is high, people do not always wear masks and exposure time is prolonged, which increases the possibility of SARS-CoV-2 droplet infection. 
It is necessary to calculate the CAPACITY ensuring that the safety distance is maintained (using the Capacity Calculation sheet) and to establish a mechanism to control it. It is also recommended to establish the mandatory and continuous use of face masks (surgical, FFP2/KN95/N95 or hygienic). In addition it is recommended to establish relevant organisational measures to reduce exposure time whenever possible.</t>
    </r>
  </si>
  <si>
    <r>
      <t xml:space="preserve">Danger! The area presents a </t>
    </r>
    <r>
      <rPr>
        <b/>
        <sz val="11"/>
        <color rgb="FFFF0000"/>
        <rFont val="Calibri"/>
        <family val="2"/>
        <scheme val="minor"/>
      </rPr>
      <t>HIGH</t>
    </r>
    <r>
      <rPr>
        <sz val="11"/>
        <color theme="1"/>
        <rFont val="Calibri"/>
        <family val="2"/>
        <scheme val="minor"/>
      </rPr>
      <t xml:space="preserve"> risk of SARS-CoV-2 trasmission due to high occupancy, being an indoor area where people do not always wear masks and exposure time is prolonged. 
It is necessary to calculate the CAPACITY ensuring that the safety distance is maintained (using the Capacity Calculation sheet) and to establish a mechanism to control it. In addition, it is essential to establish the continuous and mandatory use of FFP2/KN95/N95 FACE MASKS, as well as to ensure adequate VENTILATION, prioritising natural and crossed ventilation (doors and windows opposite each other always open to generate air flow) and, if this is not possible, to provide a mechanical ventilation system with a minimum of 5 air changes per hour (ACPH). Ventilation is particularly important in an indoor area where the risk of aerosol transmission of SARS-CoV-2 is increased. It is also recommended that organisational measures be put in place to reduce exposure time whenever possible.</t>
    </r>
  </si>
  <si>
    <r>
      <t xml:space="preserve">Danger! The area presents a </t>
    </r>
    <r>
      <rPr>
        <b/>
        <sz val="11"/>
        <color rgb="FFFF0000"/>
        <rFont val="Calibri"/>
        <family val="2"/>
        <scheme val="minor"/>
      </rPr>
      <t>HIGH</t>
    </r>
    <r>
      <rPr>
        <sz val="11"/>
        <color theme="1"/>
        <rFont val="Calibri"/>
        <family val="2"/>
        <scheme val="minor"/>
      </rPr>
      <t xml:space="preserve"> risk of SARS-CoV-2 trasmission due to high occupancy, being an indoor area with insufficient ventilation where people do not always wear masks and exposure time is prolonged. 
It is necessary to calculate the CAPACITY ensuring that the safety distance is maintained (using the Capacity Calculation sheet) and to establish a mechanism to control it. In addition, it is essential to establish the continuous and mandatory use of FFP2/KN95/N95 FACE MASKS, as well as to IMPROVE VENTILATION, prioritising natural and crossed ventilation (doors and windows opposite each other always open to generate air flow) and, if this is not possible, to provide a mechanical ventilation system with a minimum of 5 air changes per hour (ACPH). Ventilation is particularly important in an indoor area where the risk of aerosol transmission of SARS-CoV-2 is increased. It is also recommended that organisational measures be put in place to reduce exposure time whenever possible.	</t>
    </r>
  </si>
  <si>
    <t>The Risk Assessment tool allows you to carry out a self-assessment of the level of risk of COVID-19 transmission in each area of your establishment or tourist space.</t>
  </si>
  <si>
    <r>
      <t xml:space="preserve">This tool is based on the recommendations included in </t>
    </r>
    <r>
      <rPr>
        <b/>
        <sz val="10"/>
        <color theme="8"/>
        <rFont val="Calibri Light"/>
        <family val="2"/>
        <scheme val="major"/>
      </rPr>
      <t>R01</t>
    </r>
    <r>
      <rPr>
        <b/>
        <sz val="10"/>
        <rFont val="Calibri Light"/>
        <family val="2"/>
        <scheme val="major"/>
      </rPr>
      <t xml:space="preserve">. General Recommendations to Minimize the Risk of COVID-19 Transmission in Tourist Establishments and Spaces. Reading </t>
    </r>
    <r>
      <rPr>
        <b/>
        <sz val="10"/>
        <color theme="8"/>
        <rFont val="Calibri Light"/>
        <family val="2"/>
        <scheme val="major"/>
      </rPr>
      <t>R01</t>
    </r>
    <r>
      <rPr>
        <b/>
        <sz val="10"/>
        <rFont val="Calibri Light"/>
        <family val="2"/>
        <scheme val="major"/>
      </rPr>
      <t xml:space="preserve"> is necessary to better understand and take advantage of this tool.</t>
    </r>
  </si>
  <si>
    <r>
      <rPr>
        <b/>
        <sz val="10"/>
        <rFont val="Calibri Light"/>
        <family val="2"/>
        <scheme val="major"/>
      </rPr>
      <t xml:space="preserve">Click here to review </t>
    </r>
    <r>
      <rPr>
        <b/>
        <u/>
        <sz val="10"/>
        <color theme="10"/>
        <rFont val="Calibri Light"/>
        <family val="2"/>
        <scheme val="major"/>
      </rPr>
      <t>R01</t>
    </r>
    <r>
      <rPr>
        <b/>
        <sz val="10"/>
        <rFont val="Calibri Light"/>
        <family val="2"/>
        <scheme val="major"/>
      </rPr>
      <t>. General Recommendations to Minimize the Risk of COVID-19 Transmission in Tourist Establishments and Spaces.</t>
    </r>
  </si>
</sst>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b/>
      <u/>
      <sz val="11"/>
      <color theme="1"/>
      <name val="Calibri"/>
      <family val="2"/>
      <scheme val="minor"/>
    </font>
    <font>
      <sz val="9"/>
      <color theme="1"/>
      <name val="Calibri"/>
      <family val="2"/>
      <scheme val="minor"/>
    </font>
    <font>
      <b/>
      <sz val="11"/>
      <color theme="1"/>
      <name val="Calibri"/>
      <family val="2"/>
      <scheme val="minor"/>
    </font>
    <font>
      <sz val="11"/>
      <color rgb="FFFF0000"/>
      <name val="Calibri"/>
      <family val="2"/>
      <scheme val="minor"/>
    </font>
    <font>
      <b/>
      <sz val="12"/>
      <color theme="8" tint="-0.249977111117893"/>
      <name val="Calibri"/>
      <family val="2"/>
      <scheme val="minor"/>
    </font>
    <font>
      <sz val="11"/>
      <color theme="1"/>
      <name val="Calibri Light"/>
      <family val="2"/>
      <scheme val="major"/>
    </font>
    <font>
      <b/>
      <sz val="11"/>
      <color theme="0"/>
      <name val="Calibri"/>
      <family val="2"/>
      <scheme val="minor"/>
    </font>
    <font>
      <sz val="11"/>
      <color rgb="FF002060"/>
      <name val="Calibri"/>
      <family val="2"/>
      <scheme val="minor"/>
    </font>
    <font>
      <sz val="11"/>
      <color theme="8" tint="-0.499984740745262"/>
      <name val="Calibri"/>
      <family val="2"/>
      <scheme val="minor"/>
    </font>
    <font>
      <b/>
      <sz val="11"/>
      <color rgb="FFFF0000"/>
      <name val="Calibri"/>
      <family val="2"/>
      <scheme val="minor"/>
    </font>
    <font>
      <sz val="14"/>
      <color theme="1"/>
      <name val="Calibri"/>
      <family val="2"/>
      <scheme val="minor"/>
    </font>
    <font>
      <b/>
      <u/>
      <sz val="14"/>
      <color theme="1"/>
      <name val="Calibri"/>
      <family val="2"/>
      <scheme val="minor"/>
    </font>
    <font>
      <sz val="14"/>
      <color rgb="FFFF0000"/>
      <name val="Calibri"/>
      <family val="2"/>
      <scheme val="minor"/>
    </font>
    <font>
      <b/>
      <sz val="14"/>
      <color theme="1"/>
      <name val="Calibri"/>
      <family val="2"/>
      <scheme val="minor"/>
    </font>
    <font>
      <sz val="14"/>
      <color theme="2" tint="-0.499984740745262"/>
      <name val="Calibri"/>
      <family val="2"/>
      <scheme val="minor"/>
    </font>
    <font>
      <sz val="11"/>
      <color theme="2" tint="-0.499984740745262"/>
      <name val="Calibri"/>
      <family val="2"/>
      <scheme val="minor"/>
    </font>
    <font>
      <sz val="11"/>
      <color theme="2" tint="-0.499984740745262"/>
      <name val="Calibri Light"/>
      <family val="2"/>
      <scheme val="major"/>
    </font>
    <font>
      <b/>
      <sz val="11"/>
      <color rgb="FFFFC000"/>
      <name val="Calibri"/>
      <family val="2"/>
      <scheme val="minor"/>
    </font>
    <font>
      <sz val="9"/>
      <color theme="2" tint="-0.499984740745262"/>
      <name val="Calibri"/>
      <family val="2"/>
      <scheme val="minor"/>
    </font>
    <font>
      <sz val="11"/>
      <color rgb="FFFFC000"/>
      <name val="Calibri"/>
      <family val="2"/>
      <scheme val="minor"/>
    </font>
    <font>
      <sz val="11"/>
      <color theme="0"/>
      <name val="Calibri"/>
      <family val="2"/>
      <scheme val="minor"/>
    </font>
    <font>
      <b/>
      <sz val="14"/>
      <color theme="0"/>
      <name val="Calibri"/>
      <family val="2"/>
      <scheme val="minor"/>
    </font>
    <font>
      <sz val="9"/>
      <color theme="0"/>
      <name val="Calibri"/>
      <family val="2"/>
      <scheme val="minor"/>
    </font>
    <font>
      <b/>
      <sz val="11"/>
      <color rgb="FF028342"/>
      <name val="Calibri"/>
      <family val="2"/>
      <scheme val="minor"/>
    </font>
    <font>
      <b/>
      <sz val="11"/>
      <color rgb="FFFDB71A"/>
      <name val="Calibri"/>
      <family val="2"/>
      <scheme val="minor"/>
    </font>
    <font>
      <b/>
      <sz val="18"/>
      <color theme="0"/>
      <name val="Calibri"/>
      <family val="2"/>
      <scheme val="minor"/>
    </font>
    <font>
      <b/>
      <sz val="11"/>
      <color rgb="FF5D3454"/>
      <name val="Calibri"/>
      <family val="2"/>
      <scheme val="minor"/>
    </font>
    <font>
      <b/>
      <sz val="10"/>
      <color theme="1"/>
      <name val="Calibri Light"/>
      <family val="2"/>
      <scheme val="major"/>
    </font>
    <font>
      <sz val="10"/>
      <color theme="1"/>
      <name val="Calibri Light"/>
      <family val="2"/>
      <scheme val="major"/>
    </font>
    <font>
      <sz val="10"/>
      <name val="Calibri Light"/>
      <family val="2"/>
      <scheme val="major"/>
    </font>
    <font>
      <b/>
      <sz val="10"/>
      <name val="Calibri Light"/>
      <family val="2"/>
      <scheme val="major"/>
    </font>
    <font>
      <sz val="9"/>
      <name val="Calibri"/>
      <family val="2"/>
      <scheme val="minor"/>
    </font>
    <font>
      <b/>
      <sz val="9"/>
      <name val="Calibri"/>
      <family val="2"/>
      <scheme val="minor"/>
    </font>
    <font>
      <b/>
      <sz val="11"/>
      <color theme="1"/>
      <name val="Calibri Light"/>
      <family val="2"/>
      <scheme val="major"/>
    </font>
    <font>
      <sz val="11"/>
      <name val="Calibri Light"/>
      <family val="2"/>
      <scheme val="major"/>
    </font>
    <font>
      <b/>
      <sz val="16"/>
      <color theme="0"/>
      <name val="Calibri"/>
      <family val="2"/>
      <scheme val="minor"/>
    </font>
    <font>
      <sz val="9"/>
      <name val="Calibri Light"/>
      <family val="2"/>
      <scheme val="major"/>
    </font>
    <font>
      <u/>
      <sz val="11"/>
      <color theme="10"/>
      <name val="Calibri"/>
      <family val="2"/>
      <scheme val="minor"/>
    </font>
    <font>
      <b/>
      <u/>
      <sz val="10"/>
      <color theme="10"/>
      <name val="Calibri Light"/>
      <family val="2"/>
      <scheme val="major"/>
    </font>
    <font>
      <b/>
      <sz val="10"/>
      <color rgb="FF5D3454"/>
      <name val="Calibri Light"/>
      <family val="2"/>
      <scheme val="major"/>
    </font>
    <font>
      <b/>
      <sz val="10"/>
      <color theme="8"/>
      <name val="Calibri Light"/>
      <family val="2"/>
      <scheme val="major"/>
    </font>
  </fonts>
  <fills count="12">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8" tint="-0.499984740745262"/>
        <bgColor indexed="64"/>
      </patternFill>
    </fill>
    <fill>
      <patternFill patternType="solid">
        <fgColor rgb="FF5D3454"/>
        <bgColor indexed="64"/>
      </patternFill>
    </fill>
    <fill>
      <patternFill patternType="solid">
        <fgColor rgb="FF7E5C75"/>
        <bgColor indexed="64"/>
      </patternFill>
    </fill>
    <fill>
      <patternFill patternType="solid">
        <fgColor rgb="FFF2F2F2"/>
        <bgColor indexed="64"/>
      </patternFill>
    </fill>
    <fill>
      <patternFill patternType="solid">
        <fgColor rgb="FFA48C9E"/>
        <bgColor indexed="64"/>
      </patternFill>
    </fill>
    <fill>
      <patternFill patternType="solid">
        <fgColor rgb="FFFDB71A"/>
        <bgColor indexed="64"/>
      </patternFill>
    </fill>
    <fill>
      <patternFill patternType="solid">
        <fgColor theme="4"/>
      </patternFill>
    </fill>
    <fill>
      <patternFill patternType="solid">
        <fgColor rgb="FFFDEFE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theme="8" tint="-0.499984740745262"/>
      </left>
      <right style="thin">
        <color theme="8" tint="-0.499984740745262"/>
      </right>
      <top style="thin">
        <color theme="0"/>
      </top>
      <bottom style="thin">
        <color theme="0"/>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0"/>
      </top>
      <bottom style="thin">
        <color theme="8" tint="-0.499984740745262"/>
      </bottom>
      <diagonal/>
    </border>
    <border>
      <left style="thin">
        <color theme="8" tint="-0.499984740745262"/>
      </left>
      <right style="thin">
        <color theme="8" tint="-0.499984740745262"/>
      </right>
      <top/>
      <bottom style="thin">
        <color theme="0"/>
      </bottom>
      <diagonal/>
    </border>
    <border>
      <left style="thin">
        <color theme="8" tint="-0.499984740745262"/>
      </left>
      <right style="thin">
        <color theme="8" tint="-0.499984740745262"/>
      </right>
      <top/>
      <bottom style="thin">
        <color theme="8"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8" tint="-0.499984740745262"/>
      </right>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right style="thin">
        <color theme="8" tint="-0.499984740745262"/>
      </right>
      <top/>
      <bottom style="thin">
        <color theme="0"/>
      </bottom>
      <diagonal/>
    </border>
    <border>
      <left/>
      <right style="thin">
        <color theme="8" tint="-0.499984740745262"/>
      </right>
      <top style="thin">
        <color theme="0"/>
      </top>
      <bottom style="thin">
        <color theme="0"/>
      </bottom>
      <diagonal/>
    </border>
    <border>
      <left/>
      <right style="thin">
        <color theme="8" tint="-0.499984740745262"/>
      </right>
      <top style="thin">
        <color theme="0"/>
      </top>
      <bottom style="thin">
        <color theme="8" tint="-0.499984740745262"/>
      </bottom>
      <diagonal/>
    </border>
    <border>
      <left style="thin">
        <color theme="8" tint="-0.499984740745262"/>
      </left>
      <right/>
      <top/>
      <bottom style="thin">
        <color theme="8" tint="-0.499984740745262"/>
      </bottom>
      <diagonal/>
    </border>
    <border>
      <left style="thin">
        <color theme="8" tint="-0.499984740745262"/>
      </left>
      <right/>
      <top style="thin">
        <color theme="8" tint="-0.499984740745262"/>
      </top>
      <bottom style="thin">
        <color theme="8" tint="-0.499984740745262"/>
      </bottom>
      <diagonal/>
    </border>
    <border>
      <left/>
      <right style="thin">
        <color theme="0"/>
      </right>
      <top style="thin">
        <color theme="0"/>
      </top>
      <bottom style="thin">
        <color theme="0"/>
      </bottom>
      <diagonal/>
    </border>
    <border>
      <left/>
      <right style="thin">
        <color theme="0"/>
      </right>
      <top style="thin">
        <color theme="0"/>
      </top>
      <bottom style="thin">
        <color theme="8" tint="-0.499984740745262"/>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top/>
      <bottom style="thin">
        <color theme="8" tint="-0.499984740745262"/>
      </bottom>
      <diagonal/>
    </border>
    <border>
      <left/>
      <right/>
      <top style="thin">
        <color theme="8" tint="-0.499984740745262"/>
      </top>
      <bottom style="thin">
        <color theme="8" tint="-0.49998474074526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21" fillId="10" borderId="0" applyNumberFormat="0" applyBorder="0" applyAlignment="0" applyProtection="0"/>
    <xf numFmtId="0" fontId="38" fillId="0" borderId="0" applyNumberFormat="0" applyFill="0" applyBorder="0" applyAlignment="0" applyProtection="0"/>
  </cellStyleXfs>
  <cellXfs count="164">
    <xf numFmtId="0" fontId="0" fillId="0" borderId="0" xfId="0"/>
    <xf numFmtId="0" fontId="0" fillId="0" borderId="1" xfId="0" applyBorder="1"/>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xf>
    <xf numFmtId="0" fontId="9" fillId="0" borderId="11" xfId="0" applyFont="1" applyFill="1" applyBorder="1" applyAlignment="1">
      <alignment wrapText="1"/>
    </xf>
    <xf numFmtId="0" fontId="9" fillId="0" borderId="12" xfId="0" applyFont="1" applyFill="1" applyBorder="1" applyAlignment="1">
      <alignment wrapText="1"/>
    </xf>
    <xf numFmtId="0" fontId="9" fillId="0" borderId="12" xfId="0" applyFont="1" applyFill="1" applyBorder="1" applyAlignment="1">
      <alignment vertical="center" wrapText="1"/>
    </xf>
    <xf numFmtId="0" fontId="7" fillId="4" borderId="14" xfId="0" applyFont="1" applyFill="1" applyBorder="1" applyAlignment="1">
      <alignment horizontal="left" vertical="center"/>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7" fillId="4" borderId="18" xfId="0" applyFont="1" applyFill="1" applyBorder="1" applyAlignment="1">
      <alignment vertical="center" wrapText="1"/>
    </xf>
    <xf numFmtId="0" fontId="7" fillId="4" borderId="3" xfId="0" applyFont="1" applyFill="1" applyBorder="1" applyAlignment="1">
      <alignment horizontal="left" vertical="center" wrapText="1"/>
    </xf>
    <xf numFmtId="0" fontId="9" fillId="0" borderId="16" xfId="0" applyFont="1" applyFill="1" applyBorder="1" applyAlignment="1">
      <alignment wrapText="1"/>
    </xf>
    <xf numFmtId="0" fontId="9" fillId="0" borderId="17" xfId="0" applyFont="1" applyFill="1" applyBorder="1" applyAlignment="1">
      <alignment wrapText="1"/>
    </xf>
    <xf numFmtId="0" fontId="9" fillId="0" borderId="17" xfId="0" applyFont="1" applyFill="1" applyBorder="1" applyAlignment="1">
      <alignment vertical="center" wrapText="1"/>
    </xf>
    <xf numFmtId="0" fontId="7" fillId="4" borderId="18" xfId="0" applyFont="1" applyFill="1" applyBorder="1" applyAlignment="1">
      <alignment horizontal="left" vertical="center" wrapText="1"/>
    </xf>
    <xf numFmtId="0" fontId="9" fillId="2" borderId="7" xfId="0" applyFont="1" applyFill="1" applyBorder="1" applyAlignment="1">
      <alignment wrapText="1"/>
    </xf>
    <xf numFmtId="0" fontId="9" fillId="2" borderId="4" xfId="0" applyFont="1" applyFill="1" applyBorder="1" applyAlignment="1">
      <alignment wrapText="1"/>
    </xf>
    <xf numFmtId="0" fontId="9" fillId="2" borderId="4" xfId="0" applyFont="1" applyFill="1" applyBorder="1" applyAlignment="1">
      <alignment vertical="center" wrapText="1"/>
    </xf>
    <xf numFmtId="0" fontId="0" fillId="0" borderId="20" xfId="0" applyBorder="1"/>
    <xf numFmtId="0" fontId="9" fillId="2" borderId="16" xfId="0" applyFont="1" applyFill="1" applyBorder="1" applyAlignment="1">
      <alignment wrapText="1"/>
    </xf>
    <xf numFmtId="0" fontId="9" fillId="2" borderId="17" xfId="0" applyFont="1" applyFill="1" applyBorder="1" applyAlignment="1">
      <alignment wrapText="1"/>
    </xf>
    <xf numFmtId="0" fontId="9" fillId="2" borderId="17" xfId="0" applyFont="1" applyFill="1" applyBorder="1" applyAlignment="1">
      <alignment vertical="center" wrapText="1"/>
    </xf>
    <xf numFmtId="0" fontId="7" fillId="4" borderId="14" xfId="0" applyFont="1" applyFill="1" applyBorder="1" applyAlignment="1">
      <alignment horizontal="left" vertical="center" wrapText="1"/>
    </xf>
    <xf numFmtId="0" fontId="9" fillId="2" borderId="22" xfId="0" applyFont="1" applyFill="1" applyBorder="1" applyAlignment="1"/>
    <xf numFmtId="0" fontId="9" fillId="2" borderId="23" xfId="0" applyFont="1" applyFill="1" applyBorder="1" applyAlignment="1">
      <alignment wrapText="1"/>
    </xf>
    <xf numFmtId="0" fontId="9" fillId="2" borderId="23" xfId="0" applyFont="1" applyFill="1" applyBorder="1" applyAlignment="1"/>
    <xf numFmtId="0" fontId="0" fillId="0" borderId="1" xfId="0" applyBorder="1" applyAlignment="1">
      <alignment wrapText="1"/>
    </xf>
    <xf numFmtId="0" fontId="2" fillId="0" borderId="0" xfId="0" applyFont="1" applyAlignment="1">
      <alignment horizontal="center" vertical="center"/>
    </xf>
    <xf numFmtId="0" fontId="0" fillId="7" borderId="0" xfId="0" applyFill="1"/>
    <xf numFmtId="0" fontId="7" fillId="6" borderId="0" xfId="0" applyFont="1" applyFill="1"/>
    <xf numFmtId="0" fontId="23" fillId="8" borderId="0" xfId="0" applyFont="1" applyFill="1" applyAlignment="1">
      <alignment horizontal="center"/>
    </xf>
    <xf numFmtId="0" fontId="23" fillId="8" borderId="0" xfId="0" applyFont="1" applyFill="1" applyAlignment="1">
      <alignment horizontal="left"/>
    </xf>
    <xf numFmtId="0" fontId="2" fillId="7" borderId="0" xfId="0" applyFont="1" applyFill="1" applyAlignment="1">
      <alignment horizontal="center" vertical="center"/>
    </xf>
    <xf numFmtId="0" fontId="0" fillId="7" borderId="0" xfId="0" applyFill="1" applyAlignment="1">
      <alignment horizontal="center" vertical="center"/>
    </xf>
    <xf numFmtId="0" fontId="21" fillId="5" borderId="0" xfId="0" applyFont="1" applyFill="1" applyBorder="1" applyAlignment="1">
      <alignment horizontal="center" vertical="center"/>
    </xf>
    <xf numFmtId="0" fontId="0" fillId="0" borderId="0" xfId="0" applyProtection="1"/>
    <xf numFmtId="0" fontId="6" fillId="0" borderId="0" xfId="0" applyFont="1" applyBorder="1" applyProtection="1"/>
    <xf numFmtId="0" fontId="0" fillId="0" borderId="0" xfId="0" applyBorder="1" applyProtection="1"/>
    <xf numFmtId="0" fontId="0" fillId="0" borderId="29" xfId="0" applyBorder="1" applyProtection="1"/>
    <xf numFmtId="0" fontId="0" fillId="0" borderId="30" xfId="0" applyBorder="1" applyProtection="1"/>
    <xf numFmtId="0" fontId="27" fillId="0" borderId="0" xfId="0" applyFont="1" applyBorder="1" applyProtection="1"/>
    <xf numFmtId="0" fontId="4" fillId="0" borderId="0" xfId="0" applyFont="1" applyBorder="1" applyProtection="1"/>
    <xf numFmtId="0" fontId="1" fillId="0" borderId="0" xfId="0" applyFont="1" applyBorder="1" applyProtection="1"/>
    <xf numFmtId="0" fontId="0" fillId="0" borderId="31" xfId="0" applyBorder="1" applyProtection="1"/>
    <xf numFmtId="0" fontId="0" fillId="0" borderId="32" xfId="0" applyBorder="1" applyProtection="1"/>
    <xf numFmtId="0" fontId="0" fillId="0" borderId="33" xfId="0" applyBorder="1" applyProtection="1"/>
    <xf numFmtId="0" fontId="21" fillId="6" borderId="0" xfId="0" applyFont="1" applyFill="1" applyBorder="1" applyProtection="1">
      <protection locked="0"/>
    </xf>
    <xf numFmtId="0" fontId="21" fillId="6" borderId="0" xfId="0" applyFont="1" applyFill="1" applyBorder="1" applyAlignment="1" applyProtection="1">
      <alignment wrapText="1"/>
      <protection locked="0"/>
    </xf>
    <xf numFmtId="0" fontId="36" fillId="2" borderId="27" xfId="0" applyFont="1" applyFill="1" applyBorder="1" applyAlignment="1" applyProtection="1">
      <alignment vertical="center"/>
    </xf>
    <xf numFmtId="0" fontId="36" fillId="2" borderId="26" xfId="0" applyFont="1" applyFill="1" applyBorder="1" applyAlignment="1" applyProtection="1">
      <alignment vertical="center"/>
    </xf>
    <xf numFmtId="0" fontId="21" fillId="8" borderId="0" xfId="0" applyFont="1" applyFill="1" applyBorder="1" applyAlignment="1" applyProtection="1">
      <alignment horizontal="center"/>
      <protection locked="0"/>
    </xf>
    <xf numFmtId="0" fontId="21" fillId="9" borderId="0" xfId="0" applyFont="1" applyFill="1" applyBorder="1" applyAlignment="1" applyProtection="1">
      <alignment horizontal="center"/>
    </xf>
    <xf numFmtId="0" fontId="0" fillId="2" borderId="28" xfId="0" applyFill="1" applyBorder="1" applyProtection="1"/>
    <xf numFmtId="0" fontId="0" fillId="2" borderId="0" xfId="0" applyFill="1" applyProtection="1"/>
    <xf numFmtId="0" fontId="37" fillId="0" borderId="0" xfId="0" applyFont="1" applyBorder="1" applyAlignment="1" applyProtection="1">
      <alignment horizontal="left"/>
    </xf>
    <xf numFmtId="0" fontId="19" fillId="0" borderId="0" xfId="0" applyFont="1" applyBorder="1" applyProtection="1"/>
    <xf numFmtId="0" fontId="19" fillId="0" borderId="30" xfId="0" applyFont="1" applyBorder="1" applyProtection="1"/>
    <xf numFmtId="0" fontId="19" fillId="0" borderId="0" xfId="0" applyFont="1" applyProtection="1"/>
    <xf numFmtId="0" fontId="16" fillId="0" borderId="0" xfId="0" applyFont="1" applyProtection="1"/>
    <xf numFmtId="0" fontId="3" fillId="0" borderId="0" xfId="0" applyFont="1" applyBorder="1" applyProtection="1"/>
    <xf numFmtId="0" fontId="0" fillId="0" borderId="0" xfId="0" applyBorder="1" applyAlignment="1" applyProtection="1">
      <alignment horizontal="center"/>
    </xf>
    <xf numFmtId="0" fontId="0" fillId="0" borderId="26" xfId="0" applyBorder="1" applyProtection="1"/>
    <xf numFmtId="0" fontId="5" fillId="0" borderId="26" xfId="0" applyFont="1" applyBorder="1" applyAlignment="1" applyProtection="1">
      <alignment horizontal="center"/>
    </xf>
    <xf numFmtId="0" fontId="5" fillId="0" borderId="0" xfId="0" applyFont="1" applyBorder="1" applyAlignment="1" applyProtection="1">
      <alignment horizontal="center"/>
    </xf>
    <xf numFmtId="0" fontId="35" fillId="0" borderId="26" xfId="0" applyFont="1" applyBorder="1" applyProtection="1"/>
    <xf numFmtId="0" fontId="6" fillId="0" borderId="26" xfId="0" applyFont="1" applyBorder="1" applyProtection="1"/>
    <xf numFmtId="0" fontId="16" fillId="0" borderId="29" xfId="0" applyFont="1" applyBorder="1" applyProtection="1"/>
    <xf numFmtId="0" fontId="35" fillId="0" borderId="0" xfId="0" applyFont="1" applyBorder="1" applyProtection="1"/>
    <xf numFmtId="0" fontId="17" fillId="0" borderId="0" xfId="0" applyFont="1" applyBorder="1" applyProtection="1"/>
    <xf numFmtId="0" fontId="35" fillId="0" borderId="0" xfId="0" applyFont="1" applyBorder="1" applyAlignment="1" applyProtection="1">
      <alignment vertical="center"/>
    </xf>
    <xf numFmtId="0" fontId="16" fillId="0" borderId="0" xfId="0" applyFont="1" applyBorder="1" applyProtection="1"/>
    <xf numFmtId="0" fontId="0" fillId="0" borderId="2" xfId="0" applyBorder="1" applyProtection="1"/>
    <xf numFmtId="0" fontId="0" fillId="0" borderId="37" xfId="0" applyBorder="1" applyProtection="1"/>
    <xf numFmtId="0" fontId="0" fillId="0" borderId="38" xfId="0" applyBorder="1" applyProtection="1"/>
    <xf numFmtId="0" fontId="0" fillId="0" borderId="39" xfId="0" applyBorder="1" applyProtection="1"/>
    <xf numFmtId="0" fontId="0" fillId="0" borderId="40" xfId="0" applyBorder="1" applyProtection="1"/>
    <xf numFmtId="0" fontId="11" fillId="2" borderId="0" xfId="0" applyFont="1" applyFill="1" applyProtection="1"/>
    <xf numFmtId="0" fontId="0" fillId="5" borderId="39" xfId="0" applyFill="1" applyBorder="1" applyProtection="1"/>
    <xf numFmtId="0" fontId="0" fillId="5" borderId="40" xfId="0" applyFill="1" applyBorder="1" applyProtection="1"/>
    <xf numFmtId="0" fontId="0" fillId="0" borderId="0" xfId="0" applyAlignment="1" applyProtection="1">
      <alignment vertical="center"/>
    </xf>
    <xf numFmtId="0" fontId="0" fillId="0" borderId="39" xfId="0" applyBorder="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vertical="center"/>
    </xf>
    <xf numFmtId="0" fontId="0" fillId="0" borderId="40" xfId="0" applyBorder="1" applyAlignment="1" applyProtection="1">
      <alignment vertical="center"/>
    </xf>
    <xf numFmtId="0" fontId="11" fillId="0" borderId="39" xfId="0" applyFont="1" applyBorder="1" applyProtection="1"/>
    <xf numFmtId="0" fontId="11" fillId="0" borderId="0" xfId="0" applyFont="1" applyBorder="1" applyProtection="1"/>
    <xf numFmtId="0" fontId="13" fillId="0" borderId="0" xfId="0" applyFont="1" applyBorder="1" applyProtection="1"/>
    <xf numFmtId="0" fontId="12" fillId="0" borderId="0" xfId="0" applyFont="1" applyBorder="1" applyProtection="1"/>
    <xf numFmtId="0" fontId="2" fillId="0" borderId="0" xfId="0" applyFont="1" applyProtection="1"/>
    <xf numFmtId="0" fontId="14" fillId="0" borderId="0" xfId="0" applyFont="1" applyBorder="1" applyProtection="1"/>
    <xf numFmtId="0" fontId="32" fillId="0" borderId="0" xfId="0" applyFont="1" applyBorder="1" applyAlignment="1" applyProtection="1">
      <alignment vertical="center"/>
    </xf>
    <xf numFmtId="0" fontId="15" fillId="0" borderId="0" xfId="0" applyFont="1" applyBorder="1" applyProtection="1"/>
    <xf numFmtId="0" fontId="2" fillId="0" borderId="40" xfId="0" applyFont="1" applyBorder="1" applyProtection="1"/>
    <xf numFmtId="0" fontId="3" fillId="0" borderId="0" xfId="0" applyFont="1" applyBorder="1" applyAlignment="1" applyProtection="1">
      <alignment vertical="top"/>
    </xf>
    <xf numFmtId="0" fontId="11" fillId="0" borderId="41" xfId="0" applyFont="1" applyBorder="1" applyProtection="1"/>
    <xf numFmtId="0" fontId="11" fillId="0" borderId="42" xfId="0" applyFont="1" applyBorder="1" applyProtection="1"/>
    <xf numFmtId="0" fontId="0" fillId="0" borderId="43" xfId="0" applyBorder="1" applyProtection="1"/>
    <xf numFmtId="0" fontId="0" fillId="0" borderId="34" xfId="0" applyBorder="1" applyProtection="1"/>
    <xf numFmtId="0" fontId="0" fillId="0" borderId="36" xfId="0" applyBorder="1" applyProtection="1"/>
    <xf numFmtId="0" fontId="3" fillId="0" borderId="29" xfId="0" applyFont="1" applyBorder="1" applyProtection="1"/>
    <xf numFmtId="0" fontId="3" fillId="0" borderId="30" xfId="0" applyFont="1" applyBorder="1" applyProtection="1"/>
    <xf numFmtId="0" fontId="6" fillId="0" borderId="0" xfId="0" applyFont="1" applyProtection="1"/>
    <xf numFmtId="0" fontId="3" fillId="0" borderId="0" xfId="0" applyFont="1" applyProtection="1"/>
    <xf numFmtId="0" fontId="0" fillId="0" borderId="1" xfId="0" applyBorder="1" applyAlignment="1">
      <alignment horizontal="center" vertical="center"/>
    </xf>
    <xf numFmtId="0" fontId="30" fillId="0" borderId="0" xfId="0" quotePrefix="1" applyFont="1" applyBorder="1" applyAlignment="1" applyProtection="1">
      <alignment horizontal="left" vertical="top" wrapText="1"/>
    </xf>
    <xf numFmtId="0" fontId="30" fillId="0" borderId="0" xfId="0" applyFont="1" applyBorder="1" applyAlignment="1" applyProtection="1">
      <alignment horizontal="left" vertical="top" wrapText="1"/>
    </xf>
    <xf numFmtId="0" fontId="36" fillId="5" borderId="29" xfId="0" applyFont="1" applyFill="1" applyBorder="1" applyAlignment="1" applyProtection="1">
      <alignment vertical="center"/>
    </xf>
    <xf numFmtId="0" fontId="30" fillId="0" borderId="0" xfId="2" quotePrefix="1" applyFont="1" applyBorder="1" applyAlignment="1" applyProtection="1">
      <alignment horizontal="left" vertical="center" wrapText="1"/>
    </xf>
    <xf numFmtId="0" fontId="39" fillId="0" borderId="0" xfId="2" quotePrefix="1" applyFont="1" applyBorder="1" applyAlignment="1" applyProtection="1">
      <alignment horizontal="left" vertical="top" wrapText="1"/>
    </xf>
    <xf numFmtId="0" fontId="22" fillId="5" borderId="0" xfId="1" applyFont="1" applyFill="1" applyBorder="1" applyAlignment="1" applyProtection="1">
      <alignment horizontal="center" vertical="center"/>
    </xf>
    <xf numFmtId="0" fontId="26" fillId="5" borderId="27" xfId="1" applyFont="1" applyFill="1" applyBorder="1" applyAlignment="1" applyProtection="1">
      <alignment horizontal="center" vertical="center"/>
    </xf>
    <xf numFmtId="0" fontId="26" fillId="5" borderId="26" xfId="1" applyFont="1" applyFill="1" applyBorder="1" applyAlignment="1" applyProtection="1">
      <alignment horizontal="center" vertical="center"/>
    </xf>
    <xf numFmtId="0" fontId="26" fillId="5" borderId="28" xfId="1" applyFont="1" applyFill="1" applyBorder="1" applyAlignment="1" applyProtection="1">
      <alignment horizontal="center" vertical="center"/>
    </xf>
    <xf numFmtId="0" fontId="28" fillId="0" borderId="0" xfId="0" applyFont="1" applyBorder="1" applyAlignment="1" applyProtection="1">
      <alignment horizontal="left" vertical="top" wrapText="1"/>
    </xf>
    <xf numFmtId="0" fontId="29" fillId="0" borderId="0" xfId="0" applyFont="1" applyBorder="1" applyAlignment="1" applyProtection="1">
      <alignment horizontal="left" vertical="top" wrapText="1"/>
    </xf>
    <xf numFmtId="0" fontId="30" fillId="0" borderId="0" xfId="0" quotePrefix="1" applyFont="1" applyBorder="1" applyAlignment="1" applyProtection="1">
      <alignment horizontal="left" vertical="top" wrapText="1"/>
    </xf>
    <xf numFmtId="0" fontId="30" fillId="0" borderId="0" xfId="0" applyFont="1" applyBorder="1" applyAlignment="1" applyProtection="1">
      <alignment horizontal="left" vertical="top" wrapText="1"/>
    </xf>
    <xf numFmtId="0" fontId="6" fillId="0" borderId="35" xfId="0" applyFont="1" applyBorder="1" applyAlignment="1" applyProtection="1">
      <alignment horizontal="left" vertical="center" wrapText="1"/>
    </xf>
    <xf numFmtId="0" fontId="6" fillId="0" borderId="35" xfId="0" applyFont="1" applyBorder="1" applyAlignment="1" applyProtection="1">
      <alignment horizontal="left" vertical="center"/>
    </xf>
    <xf numFmtId="0" fontId="39" fillId="0" borderId="0" xfId="2" quotePrefix="1" applyFont="1" applyBorder="1" applyAlignment="1" applyProtection="1">
      <alignment horizontal="left" vertical="top" wrapText="1"/>
      <protection locked="0"/>
    </xf>
    <xf numFmtId="0" fontId="30" fillId="0" borderId="0" xfId="2" quotePrefix="1" applyFont="1" applyBorder="1" applyAlignment="1" applyProtection="1">
      <alignment horizontal="left" vertical="center" wrapText="1"/>
    </xf>
    <xf numFmtId="0" fontId="37" fillId="0" borderId="0" xfId="2" quotePrefix="1" applyFont="1" applyBorder="1" applyAlignment="1" applyProtection="1">
      <alignment horizontal="left" vertical="top" wrapText="1"/>
    </xf>
    <xf numFmtId="0" fontId="31" fillId="0" borderId="0" xfId="0" quotePrefix="1" applyFont="1" applyBorder="1" applyAlignment="1" applyProtection="1">
      <alignment horizontal="left" vertical="top" wrapText="1"/>
    </xf>
    <xf numFmtId="0" fontId="27" fillId="0" borderId="0" xfId="0" quotePrefix="1" applyFont="1" applyBorder="1" applyAlignment="1" applyProtection="1">
      <alignment horizontal="left" vertical="top" wrapText="1"/>
    </xf>
    <xf numFmtId="0" fontId="34" fillId="0" borderId="0" xfId="0" applyFont="1" applyBorder="1" applyAlignment="1" applyProtection="1">
      <alignment horizontal="left" vertical="top" wrapText="1"/>
    </xf>
    <xf numFmtId="0" fontId="32" fillId="0" borderId="0" xfId="0" applyFont="1" applyBorder="1" applyAlignment="1" applyProtection="1">
      <alignment horizontal="left" vertical="center" wrapText="1"/>
    </xf>
    <xf numFmtId="0" fontId="22" fillId="5" borderId="0" xfId="0" applyFont="1" applyFill="1" applyBorder="1" applyAlignment="1" applyProtection="1">
      <alignment horizontal="center" vertical="center"/>
    </xf>
    <xf numFmtId="0" fontId="0" fillId="11" borderId="0" xfId="0" applyFont="1" applyFill="1" applyBorder="1" applyAlignment="1" applyProtection="1">
      <alignment horizontal="left" vertical="top" wrapText="1"/>
    </xf>
    <xf numFmtId="0" fontId="9" fillId="2" borderId="12" xfId="0" applyFont="1" applyFill="1" applyBorder="1" applyAlignment="1">
      <alignment horizontal="center" wrapText="1"/>
    </xf>
    <xf numFmtId="0" fontId="9" fillId="2" borderId="4" xfId="0" applyFont="1" applyFill="1" applyBorder="1" applyAlignment="1">
      <alignment horizontal="center" wrapText="1"/>
    </xf>
    <xf numFmtId="0" fontId="0" fillId="3" borderId="2"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9" fillId="2" borderId="17" xfId="0" applyFont="1" applyFill="1" applyBorder="1" applyAlignment="1">
      <alignment horizontal="center" wrapText="1"/>
    </xf>
    <xf numFmtId="0" fontId="7" fillId="4" borderId="13" xfId="0" applyFont="1" applyFill="1" applyBorder="1" applyAlignment="1">
      <alignment horizontal="left" vertical="center" wrapText="1"/>
    </xf>
    <xf numFmtId="0" fontId="0" fillId="3" borderId="8" xfId="0" applyFill="1" applyBorder="1" applyAlignment="1">
      <alignment horizontal="center"/>
    </xf>
    <xf numFmtId="0" fontId="7" fillId="4" borderId="21"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5" xfId="0" applyFont="1" applyFill="1" applyBorder="1" applyAlignment="1">
      <alignment horizontal="left" vertical="center" wrapText="1"/>
    </xf>
    <xf numFmtId="0" fontId="9" fillId="0" borderId="4" xfId="0" applyFont="1" applyFill="1" applyBorder="1" applyAlignment="1">
      <alignment horizontal="center" wrapText="1"/>
    </xf>
    <xf numFmtId="0" fontId="9" fillId="0" borderId="17" xfId="0" applyFont="1" applyFill="1" applyBorder="1" applyAlignment="1">
      <alignment horizontal="center" wrapText="1"/>
    </xf>
    <xf numFmtId="0" fontId="7" fillId="4" borderId="14" xfId="0" applyFont="1" applyFill="1" applyBorder="1" applyAlignment="1">
      <alignment horizontal="left" vertical="center"/>
    </xf>
    <xf numFmtId="0" fontId="7" fillId="4" borderId="18" xfId="0" applyFont="1" applyFill="1" applyBorder="1" applyAlignment="1">
      <alignment horizontal="left" vertical="center"/>
    </xf>
    <xf numFmtId="0" fontId="36" fillId="5" borderId="0" xfId="0" applyFont="1" applyFill="1" applyBorder="1" applyAlignment="1" applyProtection="1">
      <alignment horizontal="center" vertical="center"/>
    </xf>
    <xf numFmtId="0" fontId="0" fillId="0" borderId="27" xfId="0" applyBorder="1" applyAlignment="1">
      <alignment horizontal="left" vertical="center" wrapText="1" indent="1"/>
    </xf>
    <xf numFmtId="0" fontId="0" fillId="0" borderId="26" xfId="0" applyBorder="1" applyAlignment="1">
      <alignment horizontal="left" vertical="center" wrapText="1" indent="1"/>
    </xf>
    <xf numFmtId="0" fontId="0" fillId="0" borderId="28" xfId="0" applyBorder="1" applyAlignment="1">
      <alignment horizontal="left" vertical="center" wrapText="1" indent="1"/>
    </xf>
    <xf numFmtId="0" fontId="0" fillId="0" borderId="27" xfId="0" applyBorder="1" applyAlignment="1">
      <alignment horizontal="left" vertical="top" wrapText="1" indent="1"/>
    </xf>
    <xf numFmtId="0" fontId="0" fillId="0" borderId="26" xfId="0" applyBorder="1" applyAlignment="1">
      <alignment horizontal="left" vertical="top" wrapText="1" indent="1"/>
    </xf>
    <xf numFmtId="0" fontId="0" fillId="0" borderId="28" xfId="0" applyBorder="1" applyAlignment="1">
      <alignment horizontal="left" vertical="top" wrapText="1" indent="1"/>
    </xf>
    <xf numFmtId="0" fontId="0" fillId="0" borderId="34" xfId="0" applyBorder="1" applyAlignment="1">
      <alignment horizontal="left" vertical="center" wrapText="1" indent="1"/>
    </xf>
    <xf numFmtId="0" fontId="0" fillId="0" borderId="35" xfId="0" applyBorder="1" applyAlignment="1">
      <alignment horizontal="left" vertical="center" wrapText="1" indent="1"/>
    </xf>
    <xf numFmtId="0" fontId="0" fillId="0" borderId="36" xfId="0" applyBorder="1" applyAlignment="1">
      <alignment horizontal="left" vertical="center" wrapText="1" indent="1"/>
    </xf>
    <xf numFmtId="0" fontId="3" fillId="0" borderId="0" xfId="0" applyFont="1" applyBorder="1" applyAlignment="1" applyProtection="1">
      <alignment horizontal="left" vertical="center" wrapText="1"/>
    </xf>
  </cellXfs>
  <cellStyles count="3">
    <cellStyle name="Énfasis1" xfId="1" builtinId="29"/>
    <cellStyle name="Hipervínculo" xfId="2" builtinId="8"/>
    <cellStyle name="Normal" xfId="0" builtinId="0"/>
  </cellStyles>
  <dxfs count="3">
    <dxf>
      <fill>
        <patternFill>
          <bgColor theme="9" tint="0.39994506668294322"/>
        </patternFill>
      </fill>
    </dxf>
    <dxf>
      <fill>
        <patternFill>
          <bgColor theme="7" tint="0.59996337778862885"/>
        </patternFill>
      </fill>
    </dxf>
    <dxf>
      <fill>
        <patternFill>
          <bgColor rgb="FFFF5353"/>
        </patternFill>
      </fill>
    </dxf>
  </dxfs>
  <tableStyles count="0" defaultTableStyle="TableStyleMedium2" defaultPivotStyle="PivotStyleLight16"/>
  <colors>
    <mruColors>
      <color rgb="FF5D3454"/>
      <color rgb="FFFF99CC"/>
      <color rgb="FFE961AF"/>
      <color rgb="FFFF5353"/>
      <color rgb="FFFFA7A7"/>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6.png"/><Relationship Id="rId1" Type="http://schemas.openxmlformats.org/officeDocument/2006/relationships/image" Target="../media/image10.png"/><Relationship Id="rId5" Type="http://schemas.openxmlformats.org/officeDocument/2006/relationships/image" Target="../media/image4.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12701</xdr:rowOff>
    </xdr:from>
    <xdr:to>
      <xdr:col>13</xdr:col>
      <xdr:colOff>704850</xdr:colOff>
      <xdr:row>2</xdr:row>
      <xdr:rowOff>12701</xdr:rowOff>
    </xdr:to>
    <xdr:pic>
      <xdr:nvPicPr>
        <xdr:cNvPr id="3" name="Imagen 2"/>
        <xdr:cNvPicPr>
          <a:picLocks noChangeAspect="1"/>
        </xdr:cNvPicPr>
      </xdr:nvPicPr>
      <xdr:blipFill rotWithShape="1">
        <a:blip xmlns:r="http://schemas.openxmlformats.org/officeDocument/2006/relationships" r:embed="rId1"/>
        <a:srcRect t="5660" b="7076"/>
        <a:stretch/>
      </xdr:blipFill>
      <xdr:spPr>
        <a:xfrm>
          <a:off x="755650" y="95251"/>
          <a:ext cx="9772650" cy="1073150"/>
        </a:xfrm>
        <a:prstGeom prst="rect">
          <a:avLst/>
        </a:prstGeom>
      </xdr:spPr>
    </xdr:pic>
    <xdr:clientData/>
  </xdr:twoCellAnchor>
  <xdr:twoCellAnchor>
    <xdr:from>
      <xdr:col>11</xdr:col>
      <xdr:colOff>228600</xdr:colOff>
      <xdr:row>1</xdr:row>
      <xdr:rowOff>6351</xdr:rowOff>
    </xdr:from>
    <xdr:to>
      <xdr:col>14</xdr:col>
      <xdr:colOff>3243</xdr:colOff>
      <xdr:row>2</xdr:row>
      <xdr:rowOff>12701</xdr:rowOff>
    </xdr:to>
    <xdr:pic>
      <xdr:nvPicPr>
        <xdr:cNvPr id="4" name="Imagen 3"/>
        <xdr:cNvPicPr>
          <a:picLocks noChangeAspect="1"/>
        </xdr:cNvPicPr>
      </xdr:nvPicPr>
      <xdr:blipFill>
        <a:blip xmlns:r="http://schemas.openxmlformats.org/officeDocument/2006/relationships" r:embed="rId2"/>
        <a:stretch>
          <a:fillRect/>
        </a:stretch>
      </xdr:blipFill>
      <xdr:spPr>
        <a:xfrm>
          <a:off x="8540750" y="88901"/>
          <a:ext cx="2041593" cy="1079500"/>
        </a:xfrm>
        <a:prstGeom prst="rect">
          <a:avLst/>
        </a:prstGeom>
      </xdr:spPr>
    </xdr:pic>
    <xdr:clientData/>
  </xdr:twoCellAnchor>
  <xdr:twoCellAnchor editAs="oneCell">
    <xdr:from>
      <xdr:col>2</xdr:col>
      <xdr:colOff>25400</xdr:colOff>
      <xdr:row>21</xdr:row>
      <xdr:rowOff>3169486</xdr:rowOff>
    </xdr:from>
    <xdr:to>
      <xdr:col>4</xdr:col>
      <xdr:colOff>175115</xdr:colOff>
      <xdr:row>21</xdr:row>
      <xdr:rowOff>3778250</xdr:rowOff>
    </xdr:to>
    <xdr:pic>
      <xdr:nvPicPr>
        <xdr:cNvPr id="2" name="Imagen 1"/>
        <xdr:cNvPicPr>
          <a:picLocks noChangeAspect="1"/>
        </xdr:cNvPicPr>
      </xdr:nvPicPr>
      <xdr:blipFill>
        <a:blip xmlns:r="http://schemas.openxmlformats.org/officeDocument/2006/relationships" r:embed="rId3"/>
        <a:stretch>
          <a:fillRect/>
        </a:stretch>
      </xdr:blipFill>
      <xdr:spPr>
        <a:xfrm>
          <a:off x="1536700" y="8528886"/>
          <a:ext cx="1661015" cy="608764"/>
        </a:xfrm>
        <a:prstGeom prst="rect">
          <a:avLst/>
        </a:prstGeom>
      </xdr:spPr>
    </xdr:pic>
    <xdr:clientData/>
  </xdr:twoCellAnchor>
  <xdr:twoCellAnchor editAs="oneCell">
    <xdr:from>
      <xdr:col>11</xdr:col>
      <xdr:colOff>247650</xdr:colOff>
      <xdr:row>1</xdr:row>
      <xdr:rowOff>196852</xdr:rowOff>
    </xdr:from>
    <xdr:to>
      <xdr:col>13</xdr:col>
      <xdr:colOff>279400</xdr:colOff>
      <xdr:row>1</xdr:row>
      <xdr:rowOff>886748</xdr:rowOff>
    </xdr:to>
    <xdr:pic>
      <xdr:nvPicPr>
        <xdr:cNvPr id="6" name="Imagen 5"/>
        <xdr:cNvPicPr>
          <a:picLocks noChangeAspect="1"/>
        </xdr:cNvPicPr>
      </xdr:nvPicPr>
      <xdr:blipFill>
        <a:blip xmlns:r="http://schemas.openxmlformats.org/officeDocument/2006/relationships" r:embed="rId4"/>
        <a:stretch>
          <a:fillRect/>
        </a:stretch>
      </xdr:blipFill>
      <xdr:spPr>
        <a:xfrm>
          <a:off x="8559800" y="279402"/>
          <a:ext cx="1543050" cy="689896"/>
        </a:xfrm>
        <a:prstGeom prst="rect">
          <a:avLst/>
        </a:prstGeom>
      </xdr:spPr>
    </xdr:pic>
    <xdr:clientData/>
  </xdr:twoCellAnchor>
  <xdr:twoCellAnchor editAs="oneCell">
    <xdr:from>
      <xdr:col>3</xdr:col>
      <xdr:colOff>6349</xdr:colOff>
      <xdr:row>17</xdr:row>
      <xdr:rowOff>565149</xdr:rowOff>
    </xdr:from>
    <xdr:to>
      <xdr:col>11</xdr:col>
      <xdr:colOff>435376</xdr:colOff>
      <xdr:row>19</xdr:row>
      <xdr:rowOff>6350</xdr:rowOff>
    </xdr:to>
    <xdr:pic>
      <xdr:nvPicPr>
        <xdr:cNvPr id="5" name="Imagen 4"/>
        <xdr:cNvPicPr>
          <a:picLocks noChangeAspect="1"/>
        </xdr:cNvPicPr>
      </xdr:nvPicPr>
      <xdr:blipFill>
        <a:blip xmlns:r="http://schemas.openxmlformats.org/officeDocument/2006/relationships" r:embed="rId5"/>
        <a:stretch>
          <a:fillRect/>
        </a:stretch>
      </xdr:blipFill>
      <xdr:spPr>
        <a:xfrm>
          <a:off x="2273299" y="4508499"/>
          <a:ext cx="6474227" cy="1250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12701</xdr:rowOff>
    </xdr:from>
    <xdr:to>
      <xdr:col>13</xdr:col>
      <xdr:colOff>704850</xdr:colOff>
      <xdr:row>2</xdr:row>
      <xdr:rowOff>12701</xdr:rowOff>
    </xdr:to>
    <xdr:pic>
      <xdr:nvPicPr>
        <xdr:cNvPr id="2" name="Imagen 1"/>
        <xdr:cNvPicPr>
          <a:picLocks noChangeAspect="1"/>
        </xdr:cNvPicPr>
      </xdr:nvPicPr>
      <xdr:blipFill rotWithShape="1">
        <a:blip xmlns:r="http://schemas.openxmlformats.org/officeDocument/2006/relationships" r:embed="rId1"/>
        <a:srcRect t="5660" b="7076"/>
        <a:stretch/>
      </xdr:blipFill>
      <xdr:spPr>
        <a:xfrm>
          <a:off x="755650" y="95251"/>
          <a:ext cx="9772650" cy="1073150"/>
        </a:xfrm>
        <a:prstGeom prst="rect">
          <a:avLst/>
        </a:prstGeom>
      </xdr:spPr>
    </xdr:pic>
    <xdr:clientData/>
  </xdr:twoCellAnchor>
  <xdr:twoCellAnchor>
    <xdr:from>
      <xdr:col>11</xdr:col>
      <xdr:colOff>228600</xdr:colOff>
      <xdr:row>1</xdr:row>
      <xdr:rowOff>6351</xdr:rowOff>
    </xdr:from>
    <xdr:to>
      <xdr:col>14</xdr:col>
      <xdr:colOff>3243</xdr:colOff>
      <xdr:row>2</xdr:row>
      <xdr:rowOff>12701</xdr:rowOff>
    </xdr:to>
    <xdr:pic>
      <xdr:nvPicPr>
        <xdr:cNvPr id="3" name="Imagen 2"/>
        <xdr:cNvPicPr>
          <a:picLocks noChangeAspect="1"/>
        </xdr:cNvPicPr>
      </xdr:nvPicPr>
      <xdr:blipFill>
        <a:blip xmlns:r="http://schemas.openxmlformats.org/officeDocument/2006/relationships" r:embed="rId2"/>
        <a:stretch>
          <a:fillRect/>
        </a:stretch>
      </xdr:blipFill>
      <xdr:spPr>
        <a:xfrm>
          <a:off x="8540750" y="88901"/>
          <a:ext cx="2041593" cy="1079500"/>
        </a:xfrm>
        <a:prstGeom prst="rect">
          <a:avLst/>
        </a:prstGeom>
      </xdr:spPr>
    </xdr:pic>
    <xdr:clientData/>
  </xdr:twoCellAnchor>
  <xdr:twoCellAnchor editAs="oneCell">
    <xdr:from>
      <xdr:col>11</xdr:col>
      <xdr:colOff>247650</xdr:colOff>
      <xdr:row>1</xdr:row>
      <xdr:rowOff>196852</xdr:rowOff>
    </xdr:from>
    <xdr:to>
      <xdr:col>13</xdr:col>
      <xdr:colOff>279400</xdr:colOff>
      <xdr:row>1</xdr:row>
      <xdr:rowOff>886748</xdr:rowOff>
    </xdr:to>
    <xdr:pic>
      <xdr:nvPicPr>
        <xdr:cNvPr id="5" name="Imagen 4"/>
        <xdr:cNvPicPr>
          <a:picLocks noChangeAspect="1"/>
        </xdr:cNvPicPr>
      </xdr:nvPicPr>
      <xdr:blipFill>
        <a:blip xmlns:r="http://schemas.openxmlformats.org/officeDocument/2006/relationships" r:embed="rId3"/>
        <a:stretch>
          <a:fillRect/>
        </a:stretch>
      </xdr:blipFill>
      <xdr:spPr>
        <a:xfrm>
          <a:off x="8559800" y="279402"/>
          <a:ext cx="1543050" cy="689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10</xdr:col>
      <xdr:colOff>679450</xdr:colOff>
      <xdr:row>2</xdr:row>
      <xdr:rowOff>0</xdr:rowOff>
    </xdr:to>
    <xdr:pic>
      <xdr:nvPicPr>
        <xdr:cNvPr id="2" name="Imagen 1"/>
        <xdr:cNvPicPr>
          <a:picLocks noChangeAspect="1"/>
        </xdr:cNvPicPr>
      </xdr:nvPicPr>
      <xdr:blipFill rotWithShape="1">
        <a:blip xmlns:r="http://schemas.openxmlformats.org/officeDocument/2006/relationships" r:embed="rId1"/>
        <a:srcRect t="5660" b="7076"/>
        <a:stretch/>
      </xdr:blipFill>
      <xdr:spPr>
        <a:xfrm>
          <a:off x="165100" y="95250"/>
          <a:ext cx="9626600" cy="984250"/>
        </a:xfrm>
        <a:prstGeom prst="rect">
          <a:avLst/>
        </a:prstGeom>
      </xdr:spPr>
    </xdr:pic>
    <xdr:clientData/>
  </xdr:twoCellAnchor>
  <xdr:twoCellAnchor>
    <xdr:from>
      <xdr:col>8</xdr:col>
      <xdr:colOff>165100</xdr:colOff>
      <xdr:row>0</xdr:row>
      <xdr:rowOff>95250</xdr:rowOff>
    </xdr:from>
    <xdr:to>
      <xdr:col>15</xdr:col>
      <xdr:colOff>2200</xdr:colOff>
      <xdr:row>1</xdr:row>
      <xdr:rowOff>976450</xdr:rowOff>
    </xdr:to>
    <xdr:pic>
      <xdr:nvPicPr>
        <xdr:cNvPr id="3" name="Imagen 2"/>
        <xdr:cNvPicPr>
          <a:picLocks noChangeAspect="1"/>
        </xdr:cNvPicPr>
      </xdr:nvPicPr>
      <xdr:blipFill>
        <a:blip xmlns:r="http://schemas.openxmlformats.org/officeDocument/2006/relationships" r:embed="rId2"/>
        <a:stretch>
          <a:fillRect/>
        </a:stretch>
      </xdr:blipFill>
      <xdr:spPr>
        <a:xfrm>
          <a:off x="7848600" y="95250"/>
          <a:ext cx="3748700" cy="982800"/>
        </a:xfrm>
        <a:prstGeom prst="rect">
          <a:avLst/>
        </a:prstGeom>
      </xdr:spPr>
    </xdr:pic>
    <xdr:clientData/>
  </xdr:twoCellAnchor>
  <xdr:twoCellAnchor editAs="oneCell">
    <xdr:from>
      <xdr:col>2</xdr:col>
      <xdr:colOff>1212850</xdr:colOff>
      <xdr:row>14</xdr:row>
      <xdr:rowOff>12700</xdr:rowOff>
    </xdr:from>
    <xdr:to>
      <xdr:col>2</xdr:col>
      <xdr:colOff>1698185</xdr:colOff>
      <xdr:row>16</xdr:row>
      <xdr:rowOff>137800</xdr:rowOff>
    </xdr:to>
    <xdr:pic>
      <xdr:nvPicPr>
        <xdr:cNvPr id="5" name="Imagen 4">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3"/>
        <a:stretch>
          <a:fillRect/>
        </a:stretch>
      </xdr:blipFill>
      <xdr:spPr>
        <a:xfrm>
          <a:off x="1530350" y="3752850"/>
          <a:ext cx="485335" cy="468000"/>
        </a:xfrm>
        <a:prstGeom prst="rect">
          <a:avLst/>
        </a:prstGeom>
      </xdr:spPr>
    </xdr:pic>
    <xdr:clientData/>
  </xdr:twoCellAnchor>
  <xdr:twoCellAnchor editAs="oneCell">
    <xdr:from>
      <xdr:col>2</xdr:col>
      <xdr:colOff>1225550</xdr:colOff>
      <xdr:row>18</xdr:row>
      <xdr:rowOff>19050</xdr:rowOff>
    </xdr:from>
    <xdr:to>
      <xdr:col>2</xdr:col>
      <xdr:colOff>1699266</xdr:colOff>
      <xdr:row>20</xdr:row>
      <xdr:rowOff>150500</xdr:rowOff>
    </xdr:to>
    <xdr:pic>
      <xdr:nvPicPr>
        <xdr:cNvPr id="6" name="Imagen 5">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a:stretch>
          <a:fillRect/>
        </a:stretch>
      </xdr:blipFill>
      <xdr:spPr>
        <a:xfrm>
          <a:off x="1543050" y="4318000"/>
          <a:ext cx="473716" cy="468000"/>
        </a:xfrm>
        <a:prstGeom prst="rect">
          <a:avLst/>
        </a:prstGeom>
      </xdr:spPr>
    </xdr:pic>
    <xdr:clientData/>
  </xdr:twoCellAnchor>
  <xdr:twoCellAnchor editAs="oneCell">
    <xdr:from>
      <xdr:col>2</xdr:col>
      <xdr:colOff>1238250</xdr:colOff>
      <xdr:row>22</xdr:row>
      <xdr:rowOff>19050</xdr:rowOff>
    </xdr:from>
    <xdr:to>
      <xdr:col>2</xdr:col>
      <xdr:colOff>1720990</xdr:colOff>
      <xdr:row>25</xdr:row>
      <xdr:rowOff>67950</xdr:rowOff>
    </xdr:to>
    <xdr:pic>
      <xdr:nvPicPr>
        <xdr:cNvPr id="7" name="Imagen 6">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a:stretch>
          <a:fillRect/>
        </a:stretch>
      </xdr:blipFill>
      <xdr:spPr>
        <a:xfrm>
          <a:off x="1555750" y="5340350"/>
          <a:ext cx="482740" cy="468000"/>
        </a:xfrm>
        <a:prstGeom prst="rect">
          <a:avLst/>
        </a:prstGeom>
      </xdr:spPr>
    </xdr:pic>
    <xdr:clientData/>
  </xdr:twoCellAnchor>
  <xdr:twoCellAnchor editAs="oneCell">
    <xdr:from>
      <xdr:col>2</xdr:col>
      <xdr:colOff>1238250</xdr:colOff>
      <xdr:row>26</xdr:row>
      <xdr:rowOff>44450</xdr:rowOff>
    </xdr:from>
    <xdr:to>
      <xdr:col>2</xdr:col>
      <xdr:colOff>1730239</xdr:colOff>
      <xdr:row>29</xdr:row>
      <xdr:rowOff>93350</xdr:rowOff>
    </xdr:to>
    <xdr:pic>
      <xdr:nvPicPr>
        <xdr:cNvPr id="8" name="Imagen 7">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6"/>
        <a:stretch>
          <a:fillRect/>
        </a:stretch>
      </xdr:blipFill>
      <xdr:spPr>
        <a:xfrm>
          <a:off x="1555750" y="5937250"/>
          <a:ext cx="491989" cy="468000"/>
        </a:xfrm>
        <a:prstGeom prst="rect">
          <a:avLst/>
        </a:prstGeom>
      </xdr:spPr>
    </xdr:pic>
    <xdr:clientData/>
  </xdr:twoCellAnchor>
  <xdr:twoCellAnchor editAs="oneCell">
    <xdr:from>
      <xdr:col>10</xdr:col>
      <xdr:colOff>374650</xdr:colOff>
      <xdr:row>1</xdr:row>
      <xdr:rowOff>127000</xdr:rowOff>
    </xdr:from>
    <xdr:to>
      <xdr:col>12</xdr:col>
      <xdr:colOff>431800</xdr:colOff>
      <xdr:row>1</xdr:row>
      <xdr:rowOff>816896</xdr:rowOff>
    </xdr:to>
    <xdr:pic>
      <xdr:nvPicPr>
        <xdr:cNvPr id="9" name="Imagen 8"/>
        <xdr:cNvPicPr>
          <a:picLocks noChangeAspect="1"/>
        </xdr:cNvPicPr>
      </xdr:nvPicPr>
      <xdr:blipFill>
        <a:blip xmlns:r="http://schemas.openxmlformats.org/officeDocument/2006/relationships" r:embed="rId7"/>
        <a:stretch>
          <a:fillRect/>
        </a:stretch>
      </xdr:blipFill>
      <xdr:spPr>
        <a:xfrm>
          <a:off x="9544050" y="228600"/>
          <a:ext cx="1543050" cy="689896"/>
        </a:xfrm>
        <a:prstGeom prst="rect">
          <a:avLst/>
        </a:prstGeom>
      </xdr:spPr>
    </xdr:pic>
    <xdr:clientData/>
  </xdr:twoCellAnchor>
  <xdr:twoCellAnchor>
    <xdr:from>
      <xdr:col>5</xdr:col>
      <xdr:colOff>0</xdr:colOff>
      <xdr:row>6</xdr:row>
      <xdr:rowOff>6350</xdr:rowOff>
    </xdr:from>
    <xdr:to>
      <xdr:col>5</xdr:col>
      <xdr:colOff>223200</xdr:colOff>
      <xdr:row>7</xdr:row>
      <xdr:rowOff>31000</xdr:rowOff>
    </xdr:to>
    <xdr:sp macro="" textlink="">
      <xdr:nvSpPr>
        <xdr:cNvPr id="13" name="Flecha derecha 12"/>
        <xdr:cNvSpPr/>
      </xdr:nvSpPr>
      <xdr:spPr>
        <a:xfrm rot="10800000">
          <a:off x="5454650" y="1701800"/>
          <a:ext cx="223200" cy="208800"/>
        </a:xfrm>
        <a:prstGeom prst="rightArrow">
          <a:avLst/>
        </a:prstGeom>
        <a:solidFill>
          <a:srgbClr val="E961A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0</xdr:colOff>
      <xdr:row>7</xdr:row>
      <xdr:rowOff>0</xdr:rowOff>
    </xdr:from>
    <xdr:to>
      <xdr:col>5</xdr:col>
      <xdr:colOff>223200</xdr:colOff>
      <xdr:row>8</xdr:row>
      <xdr:rowOff>24650</xdr:rowOff>
    </xdr:to>
    <xdr:sp macro="" textlink="">
      <xdr:nvSpPr>
        <xdr:cNvPr id="14" name="Flecha derecha 13"/>
        <xdr:cNvSpPr/>
      </xdr:nvSpPr>
      <xdr:spPr>
        <a:xfrm rot="10800000">
          <a:off x="5454650" y="1879600"/>
          <a:ext cx="223200" cy="208800"/>
        </a:xfrm>
        <a:prstGeom prst="rightArrow">
          <a:avLst/>
        </a:prstGeom>
        <a:solidFill>
          <a:srgbClr val="E961A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0</xdr:colOff>
      <xdr:row>14</xdr:row>
      <xdr:rowOff>0</xdr:rowOff>
    </xdr:from>
    <xdr:to>
      <xdr:col>5</xdr:col>
      <xdr:colOff>223200</xdr:colOff>
      <xdr:row>15</xdr:row>
      <xdr:rowOff>24650</xdr:rowOff>
    </xdr:to>
    <xdr:sp macro="" textlink="">
      <xdr:nvSpPr>
        <xdr:cNvPr id="15" name="Flecha derecha 14"/>
        <xdr:cNvSpPr/>
      </xdr:nvSpPr>
      <xdr:spPr>
        <a:xfrm rot="10800000">
          <a:off x="5454650" y="3708400"/>
          <a:ext cx="223200" cy="208800"/>
        </a:xfrm>
        <a:prstGeom prst="rightArrow">
          <a:avLst/>
        </a:prstGeom>
        <a:solidFill>
          <a:srgbClr val="E961A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0</xdr:colOff>
      <xdr:row>18</xdr:row>
      <xdr:rowOff>0</xdr:rowOff>
    </xdr:from>
    <xdr:to>
      <xdr:col>5</xdr:col>
      <xdr:colOff>223200</xdr:colOff>
      <xdr:row>19</xdr:row>
      <xdr:rowOff>24650</xdr:rowOff>
    </xdr:to>
    <xdr:sp macro="" textlink="">
      <xdr:nvSpPr>
        <xdr:cNvPr id="16" name="Flecha derecha 15"/>
        <xdr:cNvSpPr/>
      </xdr:nvSpPr>
      <xdr:spPr>
        <a:xfrm rot="10800000">
          <a:off x="5454650" y="4267200"/>
          <a:ext cx="223200" cy="208800"/>
        </a:xfrm>
        <a:prstGeom prst="rightArrow">
          <a:avLst/>
        </a:prstGeom>
        <a:solidFill>
          <a:srgbClr val="E961A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0</xdr:colOff>
      <xdr:row>23</xdr:row>
      <xdr:rowOff>0</xdr:rowOff>
    </xdr:from>
    <xdr:to>
      <xdr:col>5</xdr:col>
      <xdr:colOff>223200</xdr:colOff>
      <xdr:row>24</xdr:row>
      <xdr:rowOff>24650</xdr:rowOff>
    </xdr:to>
    <xdr:sp macro="" textlink="">
      <xdr:nvSpPr>
        <xdr:cNvPr id="17" name="Flecha derecha 16"/>
        <xdr:cNvSpPr/>
      </xdr:nvSpPr>
      <xdr:spPr>
        <a:xfrm rot="10800000">
          <a:off x="5454650" y="5346700"/>
          <a:ext cx="223200" cy="208800"/>
        </a:xfrm>
        <a:prstGeom prst="rightArrow">
          <a:avLst/>
        </a:prstGeom>
        <a:solidFill>
          <a:srgbClr val="E961A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0</xdr:colOff>
      <xdr:row>27</xdr:row>
      <xdr:rowOff>0</xdr:rowOff>
    </xdr:from>
    <xdr:to>
      <xdr:col>5</xdr:col>
      <xdr:colOff>223200</xdr:colOff>
      <xdr:row>28</xdr:row>
      <xdr:rowOff>24650</xdr:rowOff>
    </xdr:to>
    <xdr:sp macro="" textlink="">
      <xdr:nvSpPr>
        <xdr:cNvPr id="18" name="Flecha derecha 17"/>
        <xdr:cNvSpPr/>
      </xdr:nvSpPr>
      <xdr:spPr>
        <a:xfrm rot="10800000">
          <a:off x="5454650" y="5918200"/>
          <a:ext cx="223200" cy="208800"/>
        </a:xfrm>
        <a:prstGeom prst="rightArrow">
          <a:avLst/>
        </a:prstGeom>
        <a:solidFill>
          <a:srgbClr val="E961A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15</xdr:row>
      <xdr:rowOff>82550</xdr:rowOff>
    </xdr:from>
    <xdr:to>
      <xdr:col>8</xdr:col>
      <xdr:colOff>461254</xdr:colOff>
      <xdr:row>29</xdr:row>
      <xdr:rowOff>37691</xdr:rowOff>
    </xdr:to>
    <xdr:pic>
      <xdr:nvPicPr>
        <xdr:cNvPr id="2" name="Imagen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a:stretch>
          <a:fillRect/>
        </a:stretch>
      </xdr:blipFill>
      <xdr:spPr>
        <a:xfrm>
          <a:off x="3397250" y="2451100"/>
          <a:ext cx="4398254" cy="2387191"/>
        </a:xfrm>
        <a:prstGeom prst="rect">
          <a:avLst/>
        </a:prstGeom>
      </xdr:spPr>
    </xdr:pic>
    <xdr:clientData/>
  </xdr:twoCellAnchor>
  <xdr:twoCellAnchor editAs="oneCell">
    <xdr:from>
      <xdr:col>11</xdr:col>
      <xdr:colOff>546100</xdr:colOff>
      <xdr:row>2</xdr:row>
      <xdr:rowOff>31750</xdr:rowOff>
    </xdr:from>
    <xdr:to>
      <xdr:col>13</xdr:col>
      <xdr:colOff>51826</xdr:colOff>
      <xdr:row>6</xdr:row>
      <xdr:rowOff>51502</xdr:rowOff>
    </xdr:to>
    <xdr:pic>
      <xdr:nvPicPr>
        <xdr:cNvPr id="3" name="Imagen 2">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a:stretch>
          <a:fillRect/>
        </a:stretch>
      </xdr:blipFill>
      <xdr:spPr>
        <a:xfrm>
          <a:off x="10121900" y="215900"/>
          <a:ext cx="763026" cy="769052"/>
        </a:xfrm>
        <a:prstGeom prst="rect">
          <a:avLst/>
        </a:prstGeom>
      </xdr:spPr>
    </xdr:pic>
    <xdr:clientData/>
  </xdr:twoCellAnchor>
  <xdr:twoCellAnchor editAs="oneCell">
    <xdr:from>
      <xdr:col>1</xdr:col>
      <xdr:colOff>0</xdr:colOff>
      <xdr:row>1</xdr:row>
      <xdr:rowOff>0</xdr:rowOff>
    </xdr:from>
    <xdr:to>
      <xdr:col>11</xdr:col>
      <xdr:colOff>596900</xdr:colOff>
      <xdr:row>2</xdr:row>
      <xdr:rowOff>19050</xdr:rowOff>
    </xdr:to>
    <xdr:pic>
      <xdr:nvPicPr>
        <xdr:cNvPr id="4" name="Imagen 3"/>
        <xdr:cNvPicPr>
          <a:picLocks noChangeAspect="1"/>
        </xdr:cNvPicPr>
      </xdr:nvPicPr>
      <xdr:blipFill rotWithShape="1">
        <a:blip xmlns:r="http://schemas.openxmlformats.org/officeDocument/2006/relationships" r:embed="rId3"/>
        <a:srcRect t="5660" b="7076"/>
        <a:stretch/>
      </xdr:blipFill>
      <xdr:spPr>
        <a:xfrm>
          <a:off x="546100" y="184150"/>
          <a:ext cx="9626600" cy="984250"/>
        </a:xfrm>
        <a:prstGeom prst="rect">
          <a:avLst/>
        </a:prstGeom>
      </xdr:spPr>
    </xdr:pic>
    <xdr:clientData/>
  </xdr:twoCellAnchor>
  <xdr:twoCellAnchor>
    <xdr:from>
      <xdr:col>9</xdr:col>
      <xdr:colOff>31750</xdr:colOff>
      <xdr:row>1</xdr:row>
      <xdr:rowOff>0</xdr:rowOff>
    </xdr:from>
    <xdr:to>
      <xdr:col>14</xdr:col>
      <xdr:colOff>12700</xdr:colOff>
      <xdr:row>2</xdr:row>
      <xdr:rowOff>17600</xdr:rowOff>
    </xdr:to>
    <xdr:pic>
      <xdr:nvPicPr>
        <xdr:cNvPr id="5" name="Imagen 4"/>
        <xdr:cNvPicPr>
          <a:picLocks noChangeAspect="1"/>
        </xdr:cNvPicPr>
      </xdr:nvPicPr>
      <xdr:blipFill>
        <a:blip xmlns:r="http://schemas.openxmlformats.org/officeDocument/2006/relationships" r:embed="rId4"/>
        <a:stretch>
          <a:fillRect/>
        </a:stretch>
      </xdr:blipFill>
      <xdr:spPr>
        <a:xfrm>
          <a:off x="8172450" y="184150"/>
          <a:ext cx="2768600" cy="982800"/>
        </a:xfrm>
        <a:prstGeom prst="rect">
          <a:avLst/>
        </a:prstGeom>
      </xdr:spPr>
    </xdr:pic>
    <xdr:clientData/>
  </xdr:twoCellAnchor>
  <xdr:twoCellAnchor editAs="oneCell">
    <xdr:from>
      <xdr:col>10</xdr:col>
      <xdr:colOff>215900</xdr:colOff>
      <xdr:row>1</xdr:row>
      <xdr:rowOff>133350</xdr:rowOff>
    </xdr:from>
    <xdr:to>
      <xdr:col>12</xdr:col>
      <xdr:colOff>406400</xdr:colOff>
      <xdr:row>1</xdr:row>
      <xdr:rowOff>823246</xdr:rowOff>
    </xdr:to>
    <xdr:pic>
      <xdr:nvPicPr>
        <xdr:cNvPr id="6" name="Imagen 5"/>
        <xdr:cNvPicPr>
          <a:picLocks noChangeAspect="1"/>
        </xdr:cNvPicPr>
      </xdr:nvPicPr>
      <xdr:blipFill>
        <a:blip xmlns:r="http://schemas.openxmlformats.org/officeDocument/2006/relationships" r:embed="rId5"/>
        <a:stretch>
          <a:fillRect/>
        </a:stretch>
      </xdr:blipFill>
      <xdr:spPr>
        <a:xfrm>
          <a:off x="9163050" y="317500"/>
          <a:ext cx="1543050" cy="68989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erez, Darrel" id="{B4B0A7AA-CC62-403C-BAF3-DB769250413A}" userId="S::DARRELP@iadb.org::ad2d12a0-5132-47ad-886b-4f86d3128d0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 dT="2021-08-26T19:08:06.61" personId="{B4B0A7AA-CC62-403C-BAF3-DB769250413A}" id="{419499DB-AF16-4FB6-91E2-4B8D883414BF}">
    <text>Choose from the drop-down menu the option that best describes the characteristics of the area under assessment while also considering the differentiating factors for each.</text>
  </threadedComment>
</ThreadedComments>
</file>

<file path=xl/threadedComments/threadedComment2.xml><?xml version="1.0" encoding="utf-8"?>
<ThreadedComments xmlns="http://schemas.microsoft.com/office/spreadsheetml/2018/threadedcomments" xmlns:x="http://schemas.openxmlformats.org/spreadsheetml/2006/main">
  <threadedComment ref="N6" dT="2021-08-26T19:27:08.06" personId="{B4B0A7AA-CC62-403C-BAF3-DB769250413A}" id="{2BDD0BD1-F2CB-46DE-9F99-58F708976CEA}">
    <text>El texto esta afuera del area. Corregir el formato</text>
  </threadedComment>
</ThreadedComments>
</file>

<file path=xl/threadedComments/threadedComment4.xml><?xml version="1.0" encoding="utf-8"?>
<ThreadedComments xmlns="http://schemas.microsoft.com/office/spreadsheetml/2018/threadedcomments" xmlns:x="http://schemas.openxmlformats.org/spreadsheetml/2006/main">
  <threadedComment ref="C4" dT="2021-08-26T19:36:23.66" personId="{B4B0A7AA-CC62-403C-BAF3-DB769250413A}" id="{6080B4D1-4A48-4BC3-B286-1DF9E516B5AD}">
    <text>opposite to each other</text>
  </threadedComment>
  <threadedComment ref="C5" dT="2021-08-26T19:37:17.01" personId="{B4B0A7AA-CC62-403C-BAF3-DB769250413A}" id="{1A3DCF78-4CC9-456A-BF7F-06A22D8FED4C}">
    <text>opposite to each other</text>
  </threadedComment>
  <threadedComment ref="C6" dT="2021-08-26T19:41:48.90" personId="{B4B0A7AA-CC62-403C-BAF3-DB769250413A}" id="{A0BA2D0A-F9B3-4D6B-A746-BA53B15F2D87}">
    <text>Revisar si la expersión correcta es capacity calculation o maximum occupancy</text>
  </threadedComment>
  <threadedComment ref="C10" dT="2021-08-26T19:48:28.73" personId="{B4B0A7AA-CC62-403C-BAF3-DB769250413A}" id="{EB2DD076-95E7-4353-BD8B-4326DEBACEC1}">
    <text>...where the risk of SARS-CoV-2 is higher</text>
  </threadedComment>
  <threadedComment ref="C11" dT="2021-08-26T19:49:46.95" personId="{B4B0A7AA-CC62-403C-BAF3-DB769250413A}" id="{883C51BB-6DF4-47D5-9471-E15F04B7E94F}">
    <text>...., the risk becomes high   (of está de mas)</text>
  </threadedComment>
  <threadedComment ref="C15" dT="2021-08-26T19:54:46.69" personId="{B4B0A7AA-CC62-403C-BAF3-DB769250413A}" id="{6A947BB5-2144-4B58-8AB1-7D500CDB12F7}">
    <text>It is also recommended not to loosen safety measures..... en lugar de lower your guard</text>
  </threadedComment>
  <threadedComment ref="C18" dT="2021-08-26T19:56:50.49" personId="{B4B0A7AA-CC62-403C-BAF3-DB769250413A}" id="{24489913-5990-4E3F-B5CB-09AFFAD5A361}">
    <text>estandarizar lenguage, droplets or aerosols??? utilizar un solo termino</text>
  </threadedComment>
  <threadedComment ref="C20" dT="2021-08-26T19:58:12.99" personId="{B4B0A7AA-CC62-403C-BAF3-DB769250413A}" id="{87F5D87A-516A-4219-92BA-7C3DCE31FA9D}">
    <text>The capacity must be revised....</text>
  </threadedComment>
  <threadedComment ref="C20" dT="2021-08-26T19:58:59.22" personId="{B4B0A7AA-CC62-403C-BAF3-DB769250413A}" id="{31324841-C534-4FB9-BFC4-E375DE2A1F23}" parentId="{87F5D87A-516A-4219-92BA-7C3DCE31FA9D}">
    <text>...the continuos and mandatory use of....</text>
  </threadedComment>
  <threadedComment ref="C21" dT="2021-08-26T20:01:50.76" personId="{B4B0A7AA-CC62-403C-BAF3-DB769250413A}" id="{676E9A4D-C8E6-45B0-A46E-4A7E802FE90D}">
    <text>FACE MASKS</text>
  </threadedComment>
  <threadedComment ref="C22" dT="2021-08-26T20:02:30.06" personId="{B4B0A7AA-CC62-403C-BAF3-DB769250413A}" id="{DA07C733-7BE3-418B-AA36-464C30713BE3}">
    <text>FACE MASKS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ublications.iadb.org/publications/english/document/General-recommendations-to-minimize-the-risk-of-COVID-19-transmission-in-tourist-establishments-and-space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23"/>
  <sheetViews>
    <sheetView showGridLines="0" showRowColHeaders="0" tabSelected="1" zoomScaleNormal="100" workbookViewId="0">
      <selection activeCell="C17" sqref="C17:M17"/>
    </sheetView>
  </sheetViews>
  <sheetFormatPr baseColWidth="10" defaultColWidth="0" defaultRowHeight="14.5" customHeight="1" zeroHeight="1" x14ac:dyDescent="0.35"/>
  <cols>
    <col min="1" max="14" width="10.81640625" style="37" customWidth="1"/>
    <col min="15" max="15" width="1.1796875" style="37" customWidth="1"/>
    <col min="16" max="16384" width="10.81640625" style="37" hidden="1"/>
  </cols>
  <sheetData>
    <row r="1" spans="1:15" ht="6.65" customHeight="1" x14ac:dyDescent="0.35"/>
    <row r="2" spans="1:15" s="103" customFormat="1" ht="84.5" customHeight="1" x14ac:dyDescent="0.35">
      <c r="A2" s="38"/>
      <c r="B2" s="111" t="s">
        <v>190</v>
      </c>
      <c r="C2" s="111"/>
      <c r="D2" s="111"/>
      <c r="E2" s="111"/>
      <c r="F2" s="111"/>
      <c r="G2" s="111"/>
      <c r="H2" s="111"/>
      <c r="I2" s="111"/>
      <c r="J2" s="111"/>
      <c r="K2" s="111"/>
      <c r="L2" s="111"/>
      <c r="M2" s="111"/>
      <c r="N2" s="111"/>
      <c r="O2" s="38"/>
    </row>
    <row r="3" spans="1:15" ht="4.5" customHeight="1" x14ac:dyDescent="0.35"/>
    <row r="4" spans="1:15" ht="29.5" customHeight="1" x14ac:dyDescent="0.35">
      <c r="A4" s="39"/>
      <c r="B4" s="112" t="s">
        <v>191</v>
      </c>
      <c r="C4" s="113"/>
      <c r="D4" s="113"/>
      <c r="E4" s="113"/>
      <c r="F4" s="113"/>
      <c r="G4" s="113"/>
      <c r="H4" s="113"/>
      <c r="I4" s="113"/>
      <c r="J4" s="113"/>
      <c r="K4" s="113"/>
      <c r="L4" s="113"/>
      <c r="M4" s="113"/>
      <c r="N4" s="114"/>
      <c r="O4" s="39"/>
    </row>
    <row r="5" spans="1:15" ht="11.5" customHeight="1" x14ac:dyDescent="0.35">
      <c r="B5" s="40"/>
      <c r="C5" s="39"/>
      <c r="D5" s="39"/>
      <c r="E5" s="39"/>
      <c r="F5" s="39"/>
      <c r="G5" s="39"/>
      <c r="H5" s="39"/>
      <c r="I5" s="39"/>
      <c r="J5" s="39"/>
      <c r="K5" s="39"/>
      <c r="L5" s="39"/>
      <c r="M5" s="39"/>
      <c r="N5" s="41"/>
    </row>
    <row r="6" spans="1:15" x14ac:dyDescent="0.35">
      <c r="A6" s="39"/>
      <c r="B6" s="40"/>
      <c r="C6" s="42" t="s">
        <v>230</v>
      </c>
      <c r="D6" s="39"/>
      <c r="E6" s="39"/>
      <c r="F6" s="43"/>
      <c r="G6" s="43"/>
      <c r="H6" s="39"/>
      <c r="I6" s="39"/>
      <c r="J6" s="39"/>
      <c r="K6" s="39"/>
      <c r="L6" s="39"/>
      <c r="M6" s="39"/>
      <c r="N6" s="41"/>
      <c r="O6" s="39"/>
    </row>
    <row r="7" spans="1:15" ht="5.25" customHeight="1" x14ac:dyDescent="0.35">
      <c r="A7" s="39"/>
      <c r="B7" s="40"/>
      <c r="C7" s="44"/>
      <c r="D7" s="39"/>
      <c r="E7" s="39"/>
      <c r="F7" s="43"/>
      <c r="G7" s="43"/>
      <c r="H7" s="39"/>
      <c r="I7" s="39"/>
      <c r="J7" s="39"/>
      <c r="K7" s="39"/>
      <c r="L7" s="39"/>
      <c r="M7" s="39"/>
      <c r="N7" s="41"/>
      <c r="O7" s="39"/>
    </row>
    <row r="8" spans="1:15" ht="26" customHeight="1" x14ac:dyDescent="0.35">
      <c r="A8" s="39"/>
      <c r="B8" s="40"/>
      <c r="C8" s="115" t="s">
        <v>240</v>
      </c>
      <c r="D8" s="116"/>
      <c r="E8" s="116"/>
      <c r="F8" s="116"/>
      <c r="G8" s="116"/>
      <c r="H8" s="116"/>
      <c r="I8" s="116"/>
      <c r="J8" s="116"/>
      <c r="K8" s="116"/>
      <c r="L8" s="116"/>
      <c r="M8" s="116"/>
      <c r="N8" s="41"/>
      <c r="O8" s="39"/>
    </row>
    <row r="9" spans="1:15" ht="9" customHeight="1" x14ac:dyDescent="0.35">
      <c r="A9" s="39"/>
      <c r="B9" s="40"/>
      <c r="C9" s="39"/>
      <c r="D9" s="39"/>
      <c r="E9" s="39"/>
      <c r="F9" s="39"/>
      <c r="G9" s="39"/>
      <c r="H9" s="39"/>
      <c r="I9" s="39"/>
      <c r="J9" s="39"/>
      <c r="K9" s="39"/>
      <c r="L9" s="39"/>
      <c r="M9" s="39"/>
      <c r="N9" s="41"/>
      <c r="O9" s="39"/>
    </row>
    <row r="10" spans="1:15" x14ac:dyDescent="0.35">
      <c r="A10" s="39"/>
      <c r="B10" s="40"/>
      <c r="C10" s="42" t="s">
        <v>231</v>
      </c>
      <c r="D10" s="39"/>
      <c r="E10" s="39"/>
      <c r="F10" s="43"/>
      <c r="G10" s="43"/>
      <c r="H10" s="39"/>
      <c r="I10" s="39"/>
      <c r="J10" s="39"/>
      <c r="K10" s="39"/>
      <c r="L10" s="39"/>
      <c r="M10" s="39"/>
      <c r="N10" s="41"/>
      <c r="O10" s="39"/>
    </row>
    <row r="11" spans="1:15" ht="5.25" customHeight="1" x14ac:dyDescent="0.35">
      <c r="A11" s="39"/>
      <c r="B11" s="40"/>
      <c r="C11" s="44"/>
      <c r="D11" s="39"/>
      <c r="E11" s="39"/>
      <c r="F11" s="43"/>
      <c r="G11" s="43"/>
      <c r="H11" s="39"/>
      <c r="I11" s="39"/>
      <c r="J11" s="39"/>
      <c r="K11" s="39"/>
      <c r="L11" s="39"/>
      <c r="M11" s="39"/>
      <c r="N11" s="41"/>
      <c r="O11" s="39"/>
    </row>
    <row r="12" spans="1:15" ht="33.5" customHeight="1" x14ac:dyDescent="0.35">
      <c r="A12" s="39"/>
      <c r="B12" s="40"/>
      <c r="C12" s="117" t="s">
        <v>233</v>
      </c>
      <c r="D12" s="118"/>
      <c r="E12" s="118"/>
      <c r="F12" s="118"/>
      <c r="G12" s="118"/>
      <c r="H12" s="118"/>
      <c r="I12" s="118"/>
      <c r="J12" s="118"/>
      <c r="K12" s="118"/>
      <c r="L12" s="118"/>
      <c r="M12" s="118"/>
      <c r="N12" s="41"/>
      <c r="O12" s="39"/>
    </row>
    <row r="13" spans="1:15" ht="5" customHeight="1" x14ac:dyDescent="0.35">
      <c r="A13" s="39"/>
      <c r="B13" s="40"/>
      <c r="C13" s="106"/>
      <c r="D13" s="107"/>
      <c r="E13" s="107"/>
      <c r="F13" s="107"/>
      <c r="G13" s="107"/>
      <c r="H13" s="107"/>
      <c r="I13" s="107"/>
      <c r="J13" s="107"/>
      <c r="K13" s="107"/>
      <c r="L13" s="107"/>
      <c r="M13" s="107"/>
      <c r="N13" s="41"/>
      <c r="O13" s="39"/>
    </row>
    <row r="14" spans="1:15" ht="14.5" customHeight="1" x14ac:dyDescent="0.35">
      <c r="A14" s="39"/>
      <c r="B14" s="40"/>
      <c r="C14" s="125" t="s">
        <v>234</v>
      </c>
      <c r="D14" s="125"/>
      <c r="E14" s="125"/>
      <c r="F14" s="125"/>
      <c r="G14" s="125"/>
      <c r="H14" s="125"/>
      <c r="I14" s="125"/>
      <c r="J14" s="125"/>
      <c r="K14" s="125"/>
      <c r="L14" s="125"/>
      <c r="M14" s="125"/>
      <c r="N14" s="41"/>
      <c r="O14" s="39"/>
    </row>
    <row r="15" spans="1:15" ht="5" customHeight="1" x14ac:dyDescent="0.35">
      <c r="A15" s="39"/>
      <c r="B15" s="40"/>
      <c r="C15" s="106"/>
      <c r="D15" s="107"/>
      <c r="E15" s="107"/>
      <c r="F15" s="107"/>
      <c r="G15" s="107"/>
      <c r="H15" s="107"/>
      <c r="I15" s="107"/>
      <c r="J15" s="107"/>
      <c r="K15" s="107"/>
      <c r="L15" s="107"/>
      <c r="M15" s="107"/>
      <c r="N15" s="41"/>
      <c r="O15" s="39"/>
    </row>
    <row r="16" spans="1:15" ht="30" customHeight="1" x14ac:dyDescent="0.35">
      <c r="A16" s="39"/>
      <c r="B16" s="40"/>
      <c r="C16" s="124" t="s">
        <v>241</v>
      </c>
      <c r="D16" s="124"/>
      <c r="E16" s="124"/>
      <c r="F16" s="124"/>
      <c r="G16" s="124"/>
      <c r="H16" s="124"/>
      <c r="I16" s="124"/>
      <c r="J16" s="124"/>
      <c r="K16" s="124"/>
      <c r="L16" s="124"/>
      <c r="M16" s="124"/>
      <c r="N16" s="41"/>
      <c r="O16" s="39"/>
    </row>
    <row r="17" spans="1:15" s="104" customFormat="1" ht="12" customHeight="1" x14ac:dyDescent="0.35">
      <c r="A17" s="61"/>
      <c r="B17" s="101"/>
      <c r="C17" s="121" t="s">
        <v>242</v>
      </c>
      <c r="D17" s="121"/>
      <c r="E17" s="121"/>
      <c r="F17" s="121"/>
      <c r="G17" s="121"/>
      <c r="H17" s="121"/>
      <c r="I17" s="121"/>
      <c r="J17" s="121"/>
      <c r="K17" s="121"/>
      <c r="L17" s="121"/>
      <c r="M17" s="121"/>
      <c r="N17" s="102"/>
      <c r="O17" s="61"/>
    </row>
    <row r="18" spans="1:15" s="104" customFormat="1" ht="49" customHeight="1" x14ac:dyDescent="0.35">
      <c r="A18" s="61"/>
      <c r="B18" s="101"/>
      <c r="C18" s="122" t="s">
        <v>232</v>
      </c>
      <c r="D18" s="122"/>
      <c r="E18" s="122"/>
      <c r="F18" s="122"/>
      <c r="G18" s="122"/>
      <c r="H18" s="122"/>
      <c r="I18" s="122"/>
      <c r="J18" s="122"/>
      <c r="K18" s="122"/>
      <c r="L18" s="122"/>
      <c r="M18" s="122"/>
      <c r="N18" s="102"/>
      <c r="O18" s="61"/>
    </row>
    <row r="19" spans="1:15" s="104" customFormat="1" ht="93.5" customHeight="1" x14ac:dyDescent="0.35">
      <c r="A19" s="61"/>
      <c r="B19" s="101"/>
      <c r="C19" s="109"/>
      <c r="D19" s="109"/>
      <c r="E19" s="109"/>
      <c r="F19" s="109"/>
      <c r="G19" s="109"/>
      <c r="H19" s="109"/>
      <c r="I19" s="109"/>
      <c r="J19" s="109"/>
      <c r="K19" s="109"/>
      <c r="L19" s="109"/>
      <c r="M19" s="109"/>
      <c r="N19" s="102"/>
      <c r="O19" s="61"/>
    </row>
    <row r="20" spans="1:15" s="104" customFormat="1" ht="12" customHeight="1" x14ac:dyDescent="0.35">
      <c r="A20" s="61"/>
      <c r="B20" s="101"/>
      <c r="C20" s="110"/>
      <c r="D20" s="123" t="s">
        <v>201</v>
      </c>
      <c r="E20" s="123"/>
      <c r="F20" s="123"/>
      <c r="G20" s="123"/>
      <c r="H20" s="123"/>
      <c r="I20" s="123"/>
      <c r="J20" s="123"/>
      <c r="K20" s="123"/>
      <c r="L20" s="123"/>
      <c r="M20" s="110"/>
      <c r="N20" s="102"/>
      <c r="O20" s="61"/>
    </row>
    <row r="21" spans="1:15" ht="15" customHeight="1" x14ac:dyDescent="0.35">
      <c r="A21" s="39"/>
      <c r="B21" s="45"/>
      <c r="C21" s="46"/>
      <c r="D21" s="46"/>
      <c r="E21" s="46"/>
      <c r="F21" s="46"/>
      <c r="G21" s="46"/>
      <c r="H21" s="46"/>
      <c r="I21" s="46"/>
      <c r="J21" s="46"/>
      <c r="K21" s="46"/>
      <c r="L21" s="46"/>
      <c r="M21" s="46"/>
      <c r="N21" s="47"/>
      <c r="O21" s="39"/>
    </row>
    <row r="22" spans="1:15" ht="309.5" customHeight="1" x14ac:dyDescent="0.35">
      <c r="A22" s="39"/>
      <c r="B22" s="99"/>
      <c r="C22" s="119" t="s">
        <v>204</v>
      </c>
      <c r="D22" s="120"/>
      <c r="E22" s="120"/>
      <c r="F22" s="120"/>
      <c r="G22" s="120"/>
      <c r="H22" s="120"/>
      <c r="I22" s="120"/>
      <c r="J22" s="120"/>
      <c r="K22" s="120"/>
      <c r="L22" s="120"/>
      <c r="M22" s="120"/>
      <c r="N22" s="100"/>
      <c r="O22" s="39"/>
    </row>
    <row r="23" spans="1:15" x14ac:dyDescent="0.35"/>
  </sheetData>
  <sheetProtection sheet="1" objects="1" scenarios="1" selectLockedCells="1"/>
  <mergeCells count="10">
    <mergeCell ref="B2:N2"/>
    <mergeCell ref="B4:N4"/>
    <mergeCell ref="C8:M8"/>
    <mergeCell ref="C12:M12"/>
    <mergeCell ref="C22:M22"/>
    <mergeCell ref="C17:M17"/>
    <mergeCell ref="C18:M18"/>
    <mergeCell ref="D20:L20"/>
    <mergeCell ref="C16:M16"/>
    <mergeCell ref="C14:M14"/>
  </mergeCells>
  <hyperlinks>
    <hyperlink ref="C17:M17" r:id="rId1" display="Click here to review R01. Recommendations to Minimise the Risk of COVID-19 Transmission in the Latin America and Caribbean Tourism Sector."/>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O16"/>
  <sheetViews>
    <sheetView showGridLines="0" showRowColHeaders="0" zoomScaleNormal="100" workbookViewId="0"/>
  </sheetViews>
  <sheetFormatPr baseColWidth="10" defaultColWidth="0" defaultRowHeight="14.5" customHeight="1" zeroHeight="1" x14ac:dyDescent="0.35"/>
  <cols>
    <col min="1" max="14" width="10.81640625" style="37" customWidth="1"/>
    <col min="15" max="15" width="1.1796875" style="37" customWidth="1"/>
    <col min="16" max="16384" width="10.81640625" style="37" hidden="1"/>
  </cols>
  <sheetData>
    <row r="1" spans="1:15" ht="6.65" customHeight="1" x14ac:dyDescent="0.35"/>
    <row r="2" spans="1:15" s="103" customFormat="1" ht="84.5" customHeight="1" x14ac:dyDescent="0.35">
      <c r="A2" s="38"/>
      <c r="B2" s="111" t="s">
        <v>190</v>
      </c>
      <c r="C2" s="111"/>
      <c r="D2" s="111"/>
      <c r="E2" s="111"/>
      <c r="F2" s="111"/>
      <c r="G2" s="111"/>
      <c r="H2" s="111"/>
      <c r="I2" s="111"/>
      <c r="J2" s="111"/>
      <c r="K2" s="111"/>
      <c r="L2" s="111"/>
      <c r="M2" s="111"/>
      <c r="N2" s="111"/>
      <c r="O2" s="38"/>
    </row>
    <row r="3" spans="1:15" ht="4.5" customHeight="1" x14ac:dyDescent="0.35"/>
    <row r="4" spans="1:15" ht="29.5" customHeight="1" x14ac:dyDescent="0.35">
      <c r="A4" s="39"/>
      <c r="B4" s="112" t="s">
        <v>191</v>
      </c>
      <c r="C4" s="113"/>
      <c r="D4" s="113"/>
      <c r="E4" s="113"/>
      <c r="F4" s="113"/>
      <c r="G4" s="113"/>
      <c r="H4" s="113"/>
      <c r="I4" s="113"/>
      <c r="J4" s="113"/>
      <c r="K4" s="113"/>
      <c r="L4" s="113"/>
      <c r="M4" s="113"/>
      <c r="N4" s="114"/>
      <c r="O4" s="39"/>
    </row>
    <row r="5" spans="1:15" ht="11.5" customHeight="1" x14ac:dyDescent="0.35">
      <c r="B5" s="40"/>
      <c r="C5" s="39"/>
      <c r="D5" s="39"/>
      <c r="E5" s="39"/>
      <c r="F5" s="39"/>
      <c r="G5" s="39"/>
      <c r="H5" s="39"/>
      <c r="I5" s="39"/>
      <c r="J5" s="39"/>
      <c r="K5" s="39"/>
      <c r="L5" s="39"/>
      <c r="M5" s="39"/>
      <c r="N5" s="41"/>
    </row>
    <row r="6" spans="1:15" x14ac:dyDescent="0.35">
      <c r="A6" s="39"/>
      <c r="B6" s="40"/>
      <c r="C6" s="42" t="s">
        <v>203</v>
      </c>
      <c r="D6" s="39"/>
      <c r="E6" s="39"/>
      <c r="F6" s="43"/>
      <c r="G6" s="43"/>
      <c r="H6" s="39"/>
      <c r="I6" s="39"/>
      <c r="J6" s="39"/>
      <c r="K6" s="39"/>
      <c r="L6" s="39"/>
      <c r="M6" s="39"/>
      <c r="N6" s="41"/>
      <c r="O6" s="39"/>
    </row>
    <row r="7" spans="1:15" ht="5.25" customHeight="1" x14ac:dyDescent="0.35">
      <c r="A7" s="39"/>
      <c r="B7" s="40"/>
      <c r="C7" s="44"/>
      <c r="D7" s="39"/>
      <c r="E7" s="39"/>
      <c r="F7" s="43"/>
      <c r="G7" s="43"/>
      <c r="H7" s="39"/>
      <c r="I7" s="39"/>
      <c r="J7" s="39"/>
      <c r="K7" s="39"/>
      <c r="L7" s="39"/>
      <c r="M7" s="39"/>
      <c r="N7" s="41"/>
      <c r="O7" s="39"/>
    </row>
    <row r="8" spans="1:15" ht="137" customHeight="1" x14ac:dyDescent="0.35">
      <c r="A8" s="39"/>
      <c r="B8" s="40"/>
      <c r="C8" s="117" t="s">
        <v>229</v>
      </c>
      <c r="D8" s="118"/>
      <c r="E8" s="118"/>
      <c r="F8" s="118"/>
      <c r="G8" s="118"/>
      <c r="H8" s="118"/>
      <c r="I8" s="118"/>
      <c r="J8" s="118"/>
      <c r="K8" s="118"/>
      <c r="L8" s="118"/>
      <c r="M8" s="118"/>
      <c r="N8" s="41"/>
      <c r="O8" s="39"/>
    </row>
    <row r="9" spans="1:15" ht="11.5" customHeight="1" x14ac:dyDescent="0.35">
      <c r="A9" s="39"/>
      <c r="B9" s="45"/>
      <c r="C9" s="46"/>
      <c r="D9" s="46"/>
      <c r="E9" s="46"/>
      <c r="F9" s="46"/>
      <c r="G9" s="46"/>
      <c r="H9" s="46"/>
      <c r="I9" s="46"/>
      <c r="J9" s="46"/>
      <c r="K9" s="46"/>
      <c r="L9" s="46"/>
      <c r="M9" s="46"/>
      <c r="N9" s="47"/>
      <c r="O9" s="39"/>
    </row>
    <row r="10" spans="1:15" x14ac:dyDescent="0.35"/>
    <row r="11" spans="1:15" ht="14.5" customHeight="1" x14ac:dyDescent="0.35"/>
    <row r="12" spans="1:15" ht="14.5" customHeight="1" x14ac:dyDescent="0.35"/>
    <row r="13" spans="1:15" ht="14.5" customHeight="1" x14ac:dyDescent="0.35"/>
    <row r="14" spans="1:15" ht="14.5" customHeight="1" x14ac:dyDescent="0.35"/>
    <row r="15" spans="1:15" ht="14.5" customHeight="1" x14ac:dyDescent="0.35"/>
    <row r="16" spans="1:15" ht="14.5" customHeight="1" x14ac:dyDescent="0.35"/>
  </sheetData>
  <sheetProtection sheet="1" objects="1" scenarios="1" selectLockedCells="1"/>
  <mergeCells count="3">
    <mergeCell ref="B2:N2"/>
    <mergeCell ref="B4:N4"/>
    <mergeCell ref="C8:M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99CC"/>
  </sheetPr>
  <dimension ref="A1:P34"/>
  <sheetViews>
    <sheetView showGridLines="0" showRowColHeaders="0" zoomScaleNormal="100" workbookViewId="0">
      <selection activeCell="E28" sqref="E28"/>
    </sheetView>
  </sheetViews>
  <sheetFormatPr baseColWidth="10" defaultColWidth="11.453125" defaultRowHeight="14.5" x14ac:dyDescent="0.35"/>
  <cols>
    <col min="1" max="1" width="2.36328125" style="37" customWidth="1"/>
    <col min="2" max="2" width="2.1796875" style="37" customWidth="1"/>
    <col min="3" max="3" width="25.26953125" style="37" customWidth="1"/>
    <col min="4" max="4" width="0.81640625" style="37" customWidth="1"/>
    <col min="5" max="5" width="47.453125" style="37" customWidth="1"/>
    <col min="6" max="6" width="4.90625" style="37" customWidth="1"/>
    <col min="7" max="7" width="15.54296875" style="37" customWidth="1"/>
    <col min="8" max="12" width="10.6328125" style="37" customWidth="1"/>
    <col min="13" max="13" width="11.453125" style="37" customWidth="1"/>
    <col min="14" max="14" width="1.1796875" style="37" customWidth="1"/>
    <col min="15" max="15" width="1.6328125" style="37" customWidth="1"/>
    <col min="16" max="16384" width="11.453125" style="37"/>
  </cols>
  <sheetData>
    <row r="1" spans="1:16" ht="8.25" customHeight="1" thickBot="1" x14ac:dyDescent="0.4"/>
    <row r="2" spans="1:16" ht="77" customHeight="1" x14ac:dyDescent="0.35">
      <c r="B2" s="73"/>
      <c r="C2" s="74"/>
      <c r="D2" s="74"/>
      <c r="E2" s="74"/>
      <c r="F2" s="74"/>
      <c r="G2" s="74"/>
      <c r="H2" s="74"/>
      <c r="I2" s="74"/>
      <c r="J2" s="74"/>
      <c r="K2" s="74"/>
      <c r="L2" s="74"/>
      <c r="M2" s="74"/>
      <c r="N2" s="74"/>
      <c r="O2" s="75"/>
    </row>
    <row r="3" spans="1:16" ht="3.5" customHeight="1" x14ac:dyDescent="0.35">
      <c r="B3" s="76"/>
      <c r="C3" s="39"/>
      <c r="D3" s="39"/>
      <c r="E3" s="39"/>
      <c r="F3" s="39"/>
      <c r="G3" s="39"/>
      <c r="H3" s="39"/>
      <c r="I3" s="39"/>
      <c r="J3" s="39"/>
      <c r="K3" s="39"/>
      <c r="L3" s="39"/>
      <c r="M3" s="39"/>
      <c r="N3" s="39"/>
      <c r="O3" s="77"/>
    </row>
    <row r="4" spans="1:16" s="55" customFormat="1" ht="19" customHeight="1" x14ac:dyDescent="0.45">
      <c r="A4" s="78"/>
      <c r="B4" s="79"/>
      <c r="C4" s="128" t="s">
        <v>227</v>
      </c>
      <c r="D4" s="128"/>
      <c r="E4" s="128"/>
      <c r="F4" s="128"/>
      <c r="G4" s="128"/>
      <c r="H4" s="128"/>
      <c r="I4" s="128"/>
      <c r="J4" s="128"/>
      <c r="K4" s="128"/>
      <c r="L4" s="128"/>
      <c r="M4" s="128"/>
      <c r="N4" s="128"/>
      <c r="O4" s="80"/>
    </row>
    <row r="5" spans="1:16" ht="8.5" customHeight="1" x14ac:dyDescent="0.35">
      <c r="B5" s="76"/>
      <c r="C5" s="44"/>
      <c r="D5" s="39"/>
      <c r="E5" s="39"/>
      <c r="F5" s="39"/>
      <c r="G5" s="39"/>
      <c r="H5" s="39"/>
      <c r="I5" s="39"/>
      <c r="J5" s="39"/>
      <c r="K5" s="39"/>
      <c r="L5" s="39"/>
      <c r="M5" s="39"/>
      <c r="N5" s="39"/>
      <c r="O5" s="77"/>
    </row>
    <row r="6" spans="1:16" s="81" customFormat="1" ht="17.5" customHeight="1" x14ac:dyDescent="0.35">
      <c r="B6" s="82"/>
      <c r="C6" s="163" t="s">
        <v>195</v>
      </c>
      <c r="D6" s="163"/>
      <c r="E6" s="163"/>
      <c r="F6" s="163"/>
      <c r="G6" s="163"/>
      <c r="H6" s="163"/>
      <c r="I6" s="163"/>
      <c r="J6" s="163"/>
      <c r="K6" s="163"/>
      <c r="L6" s="163"/>
      <c r="M6" s="163"/>
      <c r="N6" s="84"/>
      <c r="O6" s="85"/>
    </row>
    <row r="7" spans="1:16" ht="14.5" customHeight="1" x14ac:dyDescent="0.45">
      <c r="B7" s="86"/>
      <c r="C7" s="61" t="s">
        <v>0</v>
      </c>
      <c r="D7" s="87"/>
      <c r="E7" s="48" t="s">
        <v>181</v>
      </c>
      <c r="G7" s="69" t="s">
        <v>196</v>
      </c>
      <c r="H7" s="39"/>
      <c r="I7" s="39"/>
      <c r="J7" s="39"/>
      <c r="K7" s="39"/>
      <c r="L7" s="39"/>
      <c r="M7" s="39"/>
      <c r="N7" s="39"/>
      <c r="O7" s="77"/>
      <c r="P7" s="39"/>
    </row>
    <row r="8" spans="1:16" ht="14.5" customHeight="1" x14ac:dyDescent="0.45">
      <c r="B8" s="86"/>
      <c r="C8" s="61" t="s">
        <v>145</v>
      </c>
      <c r="D8" s="87"/>
      <c r="E8" s="49" t="s">
        <v>182</v>
      </c>
      <c r="G8" s="69" t="s">
        <v>146</v>
      </c>
      <c r="H8" s="43"/>
      <c r="I8" s="39"/>
      <c r="J8" s="39"/>
      <c r="K8" s="39"/>
      <c r="L8" s="39"/>
      <c r="M8" s="39"/>
      <c r="N8" s="39"/>
      <c r="O8" s="77"/>
    </row>
    <row r="9" spans="1:16" ht="6" customHeight="1" x14ac:dyDescent="0.35">
      <c r="B9" s="76"/>
      <c r="C9" s="39"/>
      <c r="D9" s="39"/>
      <c r="E9" s="39"/>
      <c r="F9" s="39"/>
      <c r="G9" s="39"/>
      <c r="H9" s="39"/>
      <c r="I9" s="39"/>
      <c r="J9" s="39"/>
      <c r="K9" s="39"/>
      <c r="L9" s="39"/>
      <c r="M9" s="39"/>
      <c r="N9" s="39"/>
      <c r="O9" s="77"/>
    </row>
    <row r="10" spans="1:16" ht="9" customHeight="1" x14ac:dyDescent="0.35">
      <c r="B10" s="76"/>
      <c r="C10" s="63"/>
      <c r="D10" s="63"/>
      <c r="E10" s="63"/>
      <c r="F10" s="63"/>
      <c r="G10" s="63"/>
      <c r="H10" s="63"/>
      <c r="I10" s="63"/>
      <c r="J10" s="63"/>
      <c r="K10" s="63"/>
      <c r="L10" s="63"/>
      <c r="M10" s="63"/>
      <c r="N10" s="63"/>
      <c r="O10" s="77"/>
    </row>
    <row r="11" spans="1:16" ht="14.5" customHeight="1" x14ac:dyDescent="0.45">
      <c r="B11" s="86"/>
      <c r="C11" s="42" t="s">
        <v>189</v>
      </c>
      <c r="D11" s="87"/>
      <c r="E11" s="87"/>
      <c r="F11" s="88"/>
      <c r="G11" s="88"/>
      <c r="H11" s="87"/>
      <c r="I11" s="87"/>
      <c r="J11" s="87"/>
      <c r="K11" s="87"/>
      <c r="L11" s="87"/>
      <c r="M11" s="87"/>
      <c r="N11" s="87"/>
      <c r="O11" s="77"/>
    </row>
    <row r="12" spans="1:16" ht="5.25" customHeight="1" x14ac:dyDescent="0.45">
      <c r="B12" s="86"/>
      <c r="C12" s="89"/>
      <c r="D12" s="87"/>
      <c r="E12" s="87"/>
      <c r="F12" s="88"/>
      <c r="G12" s="88"/>
      <c r="H12" s="87"/>
      <c r="I12" s="87"/>
      <c r="J12" s="87"/>
      <c r="K12" s="87"/>
      <c r="L12" s="87"/>
      <c r="M12" s="87"/>
      <c r="N12" s="87"/>
      <c r="O12" s="77"/>
    </row>
    <row r="13" spans="1:16" ht="86" customHeight="1" x14ac:dyDescent="0.45">
      <c r="B13" s="86"/>
      <c r="C13" s="126" t="s">
        <v>228</v>
      </c>
      <c r="D13" s="126"/>
      <c r="E13" s="126"/>
      <c r="F13" s="126"/>
      <c r="G13" s="126"/>
      <c r="H13" s="126"/>
      <c r="I13" s="126"/>
      <c r="J13" s="126"/>
      <c r="K13" s="126"/>
      <c r="L13" s="126"/>
      <c r="M13" s="126"/>
      <c r="N13" s="126"/>
      <c r="O13" s="77"/>
    </row>
    <row r="14" spans="1:16" ht="9" customHeight="1" x14ac:dyDescent="0.45">
      <c r="B14" s="86"/>
      <c r="C14" s="87"/>
      <c r="D14" s="87"/>
      <c r="E14" s="87"/>
      <c r="F14" s="87"/>
      <c r="G14" s="87"/>
      <c r="H14" s="87"/>
      <c r="I14" s="87"/>
      <c r="J14" s="87"/>
      <c r="K14" s="87"/>
      <c r="L14" s="87"/>
      <c r="M14" s="87"/>
      <c r="N14" s="87"/>
      <c r="O14" s="77"/>
    </row>
    <row r="15" spans="1:16" ht="14.5" customHeight="1" x14ac:dyDescent="0.45">
      <c r="B15" s="86"/>
      <c r="C15" s="83" t="s">
        <v>147</v>
      </c>
      <c r="D15" s="87"/>
      <c r="E15" s="48" t="s">
        <v>154</v>
      </c>
      <c r="F15" s="87"/>
      <c r="G15" s="88"/>
      <c r="H15" s="87"/>
      <c r="I15" s="87"/>
      <c r="J15" s="87"/>
      <c r="K15" s="87"/>
      <c r="L15" s="87"/>
      <c r="M15" s="87"/>
      <c r="N15" s="87"/>
      <c r="O15" s="77"/>
    </row>
    <row r="16" spans="1:16" s="90" customFormat="1" ht="12.5" customHeight="1" x14ac:dyDescent="0.45">
      <c r="B16" s="86"/>
      <c r="C16" s="91"/>
      <c r="D16" s="87"/>
      <c r="E16" s="92" t="s">
        <v>186</v>
      </c>
      <c r="F16" s="93"/>
      <c r="G16" s="93"/>
      <c r="H16" s="93"/>
      <c r="I16" s="93"/>
      <c r="J16" s="93"/>
      <c r="K16" s="87"/>
      <c r="L16" s="87"/>
      <c r="M16" s="87"/>
      <c r="N16" s="87"/>
      <c r="O16" s="94"/>
    </row>
    <row r="17" spans="2:15" s="90" customFormat="1" ht="12.5" customHeight="1" x14ac:dyDescent="0.45">
      <c r="B17" s="86"/>
      <c r="C17" s="91"/>
      <c r="D17" s="87"/>
      <c r="E17" s="92" t="s">
        <v>192</v>
      </c>
      <c r="F17" s="87"/>
      <c r="G17" s="87"/>
      <c r="H17" s="87"/>
      <c r="I17" s="87"/>
      <c r="J17" s="87"/>
      <c r="K17" s="87"/>
      <c r="L17" s="87"/>
      <c r="M17" s="87"/>
      <c r="N17" s="87"/>
      <c r="O17" s="94"/>
    </row>
    <row r="18" spans="2:15" s="90" customFormat="1" ht="4.5" customHeight="1" x14ac:dyDescent="0.45">
      <c r="B18" s="86"/>
      <c r="C18" s="91"/>
      <c r="D18" s="87"/>
      <c r="E18" s="87"/>
      <c r="F18" s="87"/>
      <c r="G18" s="87"/>
      <c r="H18" s="87"/>
      <c r="I18" s="87"/>
      <c r="J18" s="87"/>
      <c r="K18" s="87"/>
      <c r="L18" s="87"/>
      <c r="M18" s="87"/>
      <c r="N18" s="87"/>
      <c r="O18" s="94"/>
    </row>
    <row r="19" spans="2:15" ht="14.5" customHeight="1" x14ac:dyDescent="0.45">
      <c r="B19" s="86"/>
      <c r="C19" s="61" t="s">
        <v>148</v>
      </c>
      <c r="D19" s="87"/>
      <c r="E19" s="48" t="s">
        <v>187</v>
      </c>
      <c r="F19" s="87"/>
      <c r="G19" s="87"/>
      <c r="H19" s="87"/>
      <c r="I19" s="87"/>
      <c r="J19" s="87"/>
      <c r="K19" s="87"/>
      <c r="L19" s="87"/>
      <c r="M19" s="87"/>
      <c r="N19" s="87"/>
      <c r="O19" s="77"/>
    </row>
    <row r="20" spans="2:15" s="90" customFormat="1" ht="12" customHeight="1" x14ac:dyDescent="0.45">
      <c r="B20" s="86"/>
      <c r="C20" s="91"/>
      <c r="D20" s="87"/>
      <c r="E20" s="92" t="s">
        <v>167</v>
      </c>
      <c r="F20" s="92"/>
      <c r="G20" s="92"/>
      <c r="H20" s="92"/>
      <c r="I20" s="92"/>
      <c r="J20" s="92"/>
      <c r="K20" s="92"/>
      <c r="L20" s="92"/>
      <c r="M20" s="92"/>
      <c r="N20" s="92"/>
      <c r="O20" s="94"/>
    </row>
    <row r="21" spans="2:15" s="90" customFormat="1" ht="27" customHeight="1" x14ac:dyDescent="0.45">
      <c r="B21" s="86"/>
      <c r="C21" s="91"/>
      <c r="D21" s="87"/>
      <c r="E21" s="127" t="s">
        <v>149</v>
      </c>
      <c r="F21" s="127"/>
      <c r="G21" s="127"/>
      <c r="H21" s="127"/>
      <c r="I21" s="127"/>
      <c r="J21" s="127"/>
      <c r="K21" s="127"/>
      <c r="L21" s="127"/>
      <c r="M21" s="127"/>
      <c r="N21" s="127"/>
      <c r="O21" s="94"/>
    </row>
    <row r="22" spans="2:15" s="90" customFormat="1" ht="27" customHeight="1" x14ac:dyDescent="0.45">
      <c r="B22" s="86"/>
      <c r="C22" s="91"/>
      <c r="D22" s="87"/>
      <c r="E22" s="127" t="s">
        <v>150</v>
      </c>
      <c r="F22" s="127"/>
      <c r="G22" s="127"/>
      <c r="H22" s="127"/>
      <c r="I22" s="127"/>
      <c r="J22" s="127"/>
      <c r="K22" s="127"/>
      <c r="L22" s="127"/>
      <c r="M22" s="127"/>
      <c r="N22" s="127"/>
      <c r="O22" s="94"/>
    </row>
    <row r="23" spans="2:15" s="90" customFormat="1" ht="4.5" customHeight="1" x14ac:dyDescent="0.45">
      <c r="B23" s="86"/>
      <c r="C23" s="91"/>
      <c r="D23" s="87"/>
      <c r="E23" s="87"/>
      <c r="F23" s="87"/>
      <c r="G23" s="87"/>
      <c r="H23" s="87"/>
      <c r="I23" s="87"/>
      <c r="J23" s="87"/>
      <c r="K23" s="87"/>
      <c r="L23" s="87"/>
      <c r="M23" s="87"/>
      <c r="N23" s="87"/>
      <c r="O23" s="94"/>
    </row>
    <row r="24" spans="2:15" ht="14.5" customHeight="1" x14ac:dyDescent="0.45">
      <c r="B24" s="86"/>
      <c r="C24" s="61" t="s">
        <v>197</v>
      </c>
      <c r="D24" s="87"/>
      <c r="E24" s="48" t="s">
        <v>169</v>
      </c>
      <c r="F24" s="87"/>
      <c r="G24" s="87"/>
      <c r="H24" s="87"/>
      <c r="I24" s="87"/>
      <c r="J24" s="87"/>
      <c r="K24" s="87"/>
      <c r="L24" s="87"/>
      <c r="M24" s="87"/>
      <c r="N24" s="87"/>
      <c r="O24" s="77"/>
    </row>
    <row r="25" spans="2:15" s="90" customFormat="1" ht="14" customHeight="1" x14ac:dyDescent="0.45">
      <c r="B25" s="86"/>
      <c r="C25" s="61" t="s">
        <v>198</v>
      </c>
      <c r="D25" s="87"/>
      <c r="E25" s="92" t="s">
        <v>193</v>
      </c>
      <c r="F25" s="93"/>
      <c r="G25" s="93"/>
      <c r="H25" s="93"/>
      <c r="I25" s="93"/>
      <c r="J25" s="93"/>
      <c r="K25" s="93"/>
      <c r="L25" s="93"/>
      <c r="M25" s="93"/>
      <c r="N25" s="87"/>
      <c r="O25" s="94"/>
    </row>
    <row r="26" spans="2:15" s="90" customFormat="1" ht="12" customHeight="1" x14ac:dyDescent="0.45">
      <c r="B26" s="86"/>
      <c r="C26" s="91"/>
      <c r="D26" s="87"/>
      <c r="E26" s="92" t="s">
        <v>194</v>
      </c>
      <c r="F26" s="93"/>
      <c r="G26" s="93"/>
      <c r="H26" s="93"/>
      <c r="I26" s="93"/>
      <c r="J26" s="93"/>
      <c r="K26" s="93"/>
      <c r="L26" s="93"/>
      <c r="M26" s="93"/>
      <c r="N26" s="93"/>
      <c r="O26" s="94"/>
    </row>
    <row r="27" spans="2:15" s="90" customFormat="1" ht="4.5" customHeight="1" x14ac:dyDescent="0.45">
      <c r="B27" s="86"/>
      <c r="C27" s="91"/>
      <c r="D27" s="87"/>
      <c r="E27" s="87"/>
      <c r="F27" s="87"/>
      <c r="G27" s="87"/>
      <c r="H27" s="87"/>
      <c r="I27" s="87"/>
      <c r="J27" s="87"/>
      <c r="K27" s="87"/>
      <c r="L27" s="87"/>
      <c r="M27" s="87"/>
      <c r="N27" s="87"/>
      <c r="O27" s="94"/>
    </row>
    <row r="28" spans="2:15" ht="14.5" customHeight="1" x14ac:dyDescent="0.45">
      <c r="B28" s="86"/>
      <c r="C28" s="61" t="s">
        <v>199</v>
      </c>
      <c r="D28" s="87"/>
      <c r="E28" s="48" t="s">
        <v>166</v>
      </c>
      <c r="F28" s="87"/>
      <c r="G28" s="87"/>
      <c r="H28" s="87"/>
      <c r="I28" s="87"/>
      <c r="J28" s="87"/>
      <c r="K28" s="87"/>
      <c r="L28" s="87"/>
      <c r="M28" s="87"/>
      <c r="N28" s="87"/>
      <c r="O28" s="77"/>
    </row>
    <row r="29" spans="2:15" s="90" customFormat="1" ht="14" customHeight="1" x14ac:dyDescent="0.45">
      <c r="B29" s="86"/>
      <c r="C29" s="61" t="s">
        <v>200</v>
      </c>
      <c r="D29" s="87"/>
      <c r="E29" s="92" t="s">
        <v>152</v>
      </c>
      <c r="F29" s="93"/>
      <c r="G29" s="93"/>
      <c r="H29" s="93"/>
      <c r="I29" s="93"/>
      <c r="J29" s="93"/>
      <c r="K29" s="93"/>
      <c r="L29" s="93"/>
      <c r="M29" s="93"/>
      <c r="N29" s="93"/>
      <c r="O29" s="94"/>
    </row>
    <row r="30" spans="2:15" s="90" customFormat="1" ht="12" customHeight="1" x14ac:dyDescent="0.45">
      <c r="B30" s="86"/>
      <c r="C30" s="91"/>
      <c r="D30" s="87"/>
      <c r="E30" s="92" t="s">
        <v>153</v>
      </c>
      <c r="F30" s="93"/>
      <c r="G30" s="93"/>
      <c r="H30" s="93"/>
      <c r="I30" s="93"/>
      <c r="J30" s="93"/>
      <c r="K30" s="93"/>
      <c r="L30" s="93"/>
      <c r="M30" s="93"/>
      <c r="N30" s="93"/>
      <c r="O30" s="94"/>
    </row>
    <row r="31" spans="2:15" ht="7.5" customHeight="1" x14ac:dyDescent="0.45">
      <c r="B31" s="86"/>
      <c r="C31" s="87"/>
      <c r="D31" s="87"/>
      <c r="E31" s="87"/>
      <c r="F31" s="87"/>
      <c r="G31" s="87"/>
      <c r="H31" s="87"/>
      <c r="I31" s="87"/>
      <c r="J31" s="87"/>
      <c r="K31" s="87"/>
      <c r="L31" s="87"/>
      <c r="M31" s="87"/>
      <c r="N31" s="87"/>
      <c r="O31" s="77"/>
    </row>
    <row r="32" spans="2:15" ht="138" customHeight="1" x14ac:dyDescent="0.45">
      <c r="B32" s="86"/>
      <c r="C32" s="95" t="s">
        <v>180</v>
      </c>
      <c r="D32" s="87"/>
      <c r="E32" s="129" t="str">
        <f>VLOOKUP(INDEX('DO NOT MODIFY OR ERASE'!$B$32:$H$36,MATCH('1. Risk Assessment Tool'!E24&amp;" "&amp;'1. Risk Assessment Tool'!E28,'DO NOT MODIFY OR ERASE'!$B$32:$B$36,0),MATCH('1. Risk Assessment Tool'!E15&amp;" "&amp;'1. Risk Assessment Tool'!E19,'DO NOT MODIFY OR ERASE'!$B$32:$H$32,0)),'Matrix recommendations'!$B$3:$C$26,2,0)</f>
        <v xml:space="preserve">Congratulations! The area has a LOW risk of SARS-CoV-2 trasmission. 
It is recommended that you put in place organisational measures to reduce the exposure time whenever possible. Do not forget to continue to maintain the other safety measures in place.	</v>
      </c>
      <c r="F32" s="129"/>
      <c r="G32" s="129"/>
      <c r="H32" s="129"/>
      <c r="I32" s="129"/>
      <c r="J32" s="129"/>
      <c r="K32" s="129"/>
      <c r="L32" s="129"/>
      <c r="M32" s="87"/>
      <c r="N32" s="87"/>
      <c r="O32" s="77"/>
    </row>
    <row r="33" spans="2:15" ht="19" thickBot="1" x14ac:dyDescent="0.5">
      <c r="B33" s="96"/>
      <c r="C33" s="97"/>
      <c r="D33" s="97"/>
      <c r="E33" s="97"/>
      <c r="F33" s="97"/>
      <c r="G33" s="97"/>
      <c r="H33" s="97"/>
      <c r="I33" s="97"/>
      <c r="J33" s="97"/>
      <c r="K33" s="97"/>
      <c r="L33" s="97"/>
      <c r="M33" s="97"/>
      <c r="N33" s="97"/>
      <c r="O33" s="98"/>
    </row>
    <row r="34" spans="2:15" x14ac:dyDescent="0.35">
      <c r="C34" s="39"/>
      <c r="D34" s="39"/>
      <c r="E34" s="39"/>
      <c r="F34" s="39"/>
      <c r="G34" s="39"/>
      <c r="H34" s="39"/>
      <c r="I34" s="39"/>
      <c r="J34" s="39"/>
      <c r="K34" s="39"/>
      <c r="L34" s="39"/>
      <c r="M34" s="39"/>
      <c r="N34" s="39"/>
    </row>
  </sheetData>
  <sheetProtection sheet="1" objects="1" scenarios="1" selectLockedCells="1"/>
  <mergeCells count="6">
    <mergeCell ref="C13:N13"/>
    <mergeCell ref="E21:N21"/>
    <mergeCell ref="E22:N22"/>
    <mergeCell ref="C4:N4"/>
    <mergeCell ref="E32:L32"/>
    <mergeCell ref="C6:M6"/>
  </mergeCells>
  <dataValidations count="1">
    <dataValidation type="list" allowBlank="1" showInputMessage="1" showErrorMessage="1" sqref="E8">
      <formula1>INDIRECT($E$7)</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12946C40-AE7E-4ABA-B36C-BB20EFECB676}">
            <xm:f>'Matrix recommendations'!$A$1="HIGH"</xm:f>
            <x14:dxf>
              <fill>
                <patternFill>
                  <bgColor rgb="FFFF5353"/>
                </patternFill>
              </fill>
            </x14:dxf>
          </x14:cfRule>
          <x14:cfRule type="expression" priority="2" id="{2B4D2E84-2FC1-4F8E-BDAF-BAA0F090655B}">
            <xm:f>'Matrix recommendations'!$A$1="MEDIUM"</xm:f>
            <x14:dxf>
              <fill>
                <patternFill>
                  <bgColor theme="7" tint="0.59996337778862885"/>
                </patternFill>
              </fill>
            </x14:dxf>
          </x14:cfRule>
          <x14:cfRule type="expression" priority="6" id="{D4B27C45-165A-4F7F-BAB6-2F677EA90B28}">
            <xm:f>'Matrix recommendations'!$A$1="LOW"</xm:f>
            <x14:dxf>
              <fill>
                <patternFill>
                  <bgColor theme="9" tint="0.39994506668294322"/>
                </patternFill>
              </fill>
            </x14:dxf>
          </x14:cfRule>
          <xm:sqref>E32:L32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'DO NOT MODIFY OR ERASE'!$B$3:$B$8</xm:f>
          </x14:formula1>
          <xm:sqref>E7</xm:sqref>
        </x14:dataValidation>
        <x14:dataValidation type="list" allowBlank="1" showInputMessage="1" showErrorMessage="1">
          <x14:formula1>
            <xm:f>'DO NOT MODIFY OR ERASE'!$C$3:$C$4</xm:f>
          </x14:formula1>
          <xm:sqref>E15</xm:sqref>
        </x14:dataValidation>
        <x14:dataValidation type="list" allowBlank="1" showInputMessage="1" showErrorMessage="1">
          <x14:formula1>
            <xm:f>'DO NOT MODIFY OR ERASE'!$D$3:$D$5</xm:f>
          </x14:formula1>
          <xm:sqref>E19</xm:sqref>
        </x14:dataValidation>
        <x14:dataValidation type="list" allowBlank="1" showInputMessage="1" showErrorMessage="1">
          <x14:formula1>
            <xm:f>'DO NOT MODIFY OR ERASE'!$E$3:$E$4</xm:f>
          </x14:formula1>
          <xm:sqref>E24</xm:sqref>
        </x14:dataValidation>
        <x14:dataValidation type="list" allowBlank="1" showInputMessage="1" showErrorMessage="1">
          <x14:formula1>
            <xm:f>'DO NOT MODIFY OR ERASE'!$F$3:$F$4</xm:f>
          </x14:formula1>
          <xm:sqref>E28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S29"/>
  <sheetViews>
    <sheetView showGridLines="0" zoomScale="70" zoomScaleNormal="70" workbookViewId="0">
      <selection activeCell="R30" sqref="R30"/>
    </sheetView>
  </sheetViews>
  <sheetFormatPr baseColWidth="10" defaultColWidth="11.54296875" defaultRowHeight="14.5" x14ac:dyDescent="0.35"/>
  <cols>
    <col min="1" max="1" width="5.453125" customWidth="1"/>
    <col min="2" max="17" width="22.1796875" customWidth="1"/>
    <col min="18" max="18" width="13.81640625" customWidth="1"/>
    <col min="19" max="19" width="27.1796875" customWidth="1"/>
  </cols>
  <sheetData>
    <row r="2" spans="2:19" ht="15" thickBot="1" x14ac:dyDescent="0.4">
      <c r="B2" t="s">
        <v>65</v>
      </c>
    </row>
    <row r="3" spans="2:19" ht="15" thickBot="1" x14ac:dyDescent="0.4">
      <c r="B3" s="142" t="s">
        <v>6</v>
      </c>
      <c r="C3" s="133"/>
      <c r="D3" s="134"/>
      <c r="E3" s="142" t="s">
        <v>1</v>
      </c>
      <c r="F3" s="133"/>
      <c r="G3" s="134"/>
      <c r="H3" s="142" t="s">
        <v>2</v>
      </c>
      <c r="I3" s="133"/>
      <c r="J3" s="134"/>
      <c r="K3" s="142" t="s">
        <v>3</v>
      </c>
      <c r="L3" s="133"/>
      <c r="M3" s="134"/>
      <c r="N3" s="132" t="s">
        <v>4</v>
      </c>
      <c r="O3" s="133"/>
      <c r="P3" s="134"/>
      <c r="Q3" s="132" t="s">
        <v>5</v>
      </c>
      <c r="R3" s="133"/>
      <c r="S3" s="134"/>
    </row>
    <row r="4" spans="2:19" x14ac:dyDescent="0.35">
      <c r="B4" s="135" t="s">
        <v>89</v>
      </c>
      <c r="C4" s="141" t="s">
        <v>7</v>
      </c>
      <c r="D4" s="9" t="s">
        <v>8</v>
      </c>
      <c r="E4" s="135" t="s">
        <v>89</v>
      </c>
      <c r="F4" s="143" t="s">
        <v>25</v>
      </c>
      <c r="G4" s="5" t="s">
        <v>26</v>
      </c>
      <c r="I4" s="146" t="s">
        <v>39</v>
      </c>
      <c r="J4" s="13" t="s">
        <v>40</v>
      </c>
      <c r="K4" s="20"/>
      <c r="L4" s="143" t="s">
        <v>49</v>
      </c>
      <c r="M4" s="25" t="s">
        <v>50</v>
      </c>
      <c r="N4" s="1"/>
      <c r="O4" s="141" t="s">
        <v>66</v>
      </c>
      <c r="P4" s="21" t="s">
        <v>66</v>
      </c>
      <c r="Q4" s="1"/>
      <c r="R4" s="141" t="s">
        <v>66</v>
      </c>
      <c r="S4" s="17" t="s">
        <v>66</v>
      </c>
    </row>
    <row r="5" spans="2:19" ht="29" x14ac:dyDescent="0.35">
      <c r="B5" s="136"/>
      <c r="C5" s="138"/>
      <c r="D5" s="10" t="s">
        <v>9</v>
      </c>
      <c r="E5" s="136"/>
      <c r="F5" s="144"/>
      <c r="G5" s="6" t="s">
        <v>27</v>
      </c>
      <c r="I5" s="147"/>
      <c r="J5" s="14" t="s">
        <v>41</v>
      </c>
      <c r="K5" s="1"/>
      <c r="L5" s="144"/>
      <c r="M5" s="26" t="s">
        <v>51</v>
      </c>
      <c r="N5" s="1"/>
      <c r="O5" s="138"/>
      <c r="P5" s="22" t="s">
        <v>67</v>
      </c>
      <c r="Q5" s="1"/>
      <c r="R5" s="138"/>
      <c r="S5" s="18" t="s">
        <v>67</v>
      </c>
    </row>
    <row r="6" spans="2:19" ht="29" x14ac:dyDescent="0.35">
      <c r="B6" s="137"/>
      <c r="C6" s="138"/>
      <c r="D6" s="10" t="s">
        <v>10</v>
      </c>
      <c r="E6" s="137"/>
      <c r="F6" s="144"/>
      <c r="G6" s="7" t="s">
        <v>28</v>
      </c>
      <c r="I6" s="147"/>
      <c r="J6" s="15" t="s">
        <v>42</v>
      </c>
      <c r="K6" s="1"/>
      <c r="L6" s="144" t="s">
        <v>52</v>
      </c>
      <c r="M6" s="26" t="s">
        <v>53</v>
      </c>
      <c r="N6" s="1"/>
      <c r="O6" s="138" t="s">
        <v>68</v>
      </c>
      <c r="P6" s="22" t="s">
        <v>69</v>
      </c>
      <c r="Q6" s="1"/>
      <c r="R6" s="138" t="s">
        <v>68</v>
      </c>
      <c r="S6" s="18" t="s">
        <v>69</v>
      </c>
    </row>
    <row r="7" spans="2:19" x14ac:dyDescent="0.35">
      <c r="B7" s="4" t="s">
        <v>90</v>
      </c>
      <c r="C7" s="151" t="s">
        <v>11</v>
      </c>
      <c r="D7" s="10" t="s">
        <v>12</v>
      </c>
      <c r="E7" s="1"/>
      <c r="F7" s="144" t="s">
        <v>29</v>
      </c>
      <c r="G7" s="6" t="s">
        <v>30</v>
      </c>
      <c r="I7" s="147" t="s">
        <v>43</v>
      </c>
      <c r="J7" s="14" t="s">
        <v>44</v>
      </c>
      <c r="K7" s="1"/>
      <c r="L7" s="144"/>
      <c r="M7" s="26" t="s">
        <v>54</v>
      </c>
      <c r="N7" s="1"/>
      <c r="O7" s="138"/>
      <c r="P7" s="22" t="s">
        <v>70</v>
      </c>
      <c r="Q7" s="1"/>
      <c r="R7" s="138"/>
      <c r="S7" s="18" t="s">
        <v>70</v>
      </c>
    </row>
    <row r="8" spans="2:19" ht="217.5" x14ac:dyDescent="0.35">
      <c r="B8" s="28" t="s">
        <v>94</v>
      </c>
      <c r="C8" s="151"/>
      <c r="D8" s="10" t="s">
        <v>13</v>
      </c>
      <c r="E8" s="1"/>
      <c r="F8" s="144"/>
      <c r="G8" s="6" t="s">
        <v>29</v>
      </c>
      <c r="I8" s="147"/>
      <c r="J8" s="14" t="s">
        <v>45</v>
      </c>
      <c r="K8" s="1"/>
      <c r="L8" s="144"/>
      <c r="M8" s="26" t="s">
        <v>55</v>
      </c>
      <c r="N8" s="1"/>
      <c r="O8" s="138"/>
      <c r="P8" s="22" t="s">
        <v>71</v>
      </c>
      <c r="Q8" s="1"/>
      <c r="R8" s="138"/>
      <c r="S8" s="18" t="s">
        <v>71</v>
      </c>
    </row>
    <row r="9" spans="2:19" x14ac:dyDescent="0.35">
      <c r="B9" s="1" t="s">
        <v>91</v>
      </c>
      <c r="C9" s="151"/>
      <c r="D9" s="10" t="s">
        <v>14</v>
      </c>
      <c r="E9" s="1"/>
      <c r="F9" s="152" t="s">
        <v>31</v>
      </c>
      <c r="G9" s="6" t="s">
        <v>32</v>
      </c>
      <c r="I9" s="147"/>
      <c r="J9" s="14" t="s">
        <v>46</v>
      </c>
      <c r="K9" s="1"/>
      <c r="L9" s="144"/>
      <c r="M9" s="26" t="s">
        <v>56</v>
      </c>
      <c r="N9" s="1"/>
      <c r="O9" s="138" t="s">
        <v>72</v>
      </c>
      <c r="P9" s="22" t="s">
        <v>73</v>
      </c>
      <c r="Q9" s="1"/>
      <c r="R9" s="138" t="s">
        <v>72</v>
      </c>
      <c r="S9" s="18" t="s">
        <v>73</v>
      </c>
    </row>
    <row r="10" spans="2:19" ht="29" x14ac:dyDescent="0.35">
      <c r="B10" s="1" t="s">
        <v>92</v>
      </c>
      <c r="C10" s="151"/>
      <c r="D10" s="10" t="s">
        <v>15</v>
      </c>
      <c r="E10" s="1"/>
      <c r="F10" s="152"/>
      <c r="G10" s="6" t="s">
        <v>33</v>
      </c>
      <c r="I10" s="147"/>
      <c r="J10" s="14" t="s">
        <v>47</v>
      </c>
      <c r="K10" s="1"/>
      <c r="L10" s="144"/>
      <c r="M10" s="26" t="s">
        <v>57</v>
      </c>
      <c r="N10" s="1"/>
      <c r="O10" s="138"/>
      <c r="P10" s="23" t="s">
        <v>74</v>
      </c>
      <c r="Q10" s="1"/>
      <c r="R10" s="138"/>
      <c r="S10" s="19" t="s">
        <v>74</v>
      </c>
    </row>
    <row r="11" spans="2:19" ht="29" x14ac:dyDescent="0.35">
      <c r="B11" s="1"/>
      <c r="C11" s="8" t="s">
        <v>16</v>
      </c>
      <c r="D11" s="10" t="s">
        <v>17</v>
      </c>
      <c r="E11" s="1"/>
      <c r="F11" s="152"/>
      <c r="G11" s="6" t="s">
        <v>34</v>
      </c>
      <c r="I11" s="12" t="s">
        <v>16</v>
      </c>
      <c r="J11" s="14" t="s">
        <v>16</v>
      </c>
      <c r="K11" s="1"/>
      <c r="L11" s="144"/>
      <c r="M11" s="26" t="s">
        <v>58</v>
      </c>
      <c r="N11" s="1"/>
      <c r="O11" s="138" t="s">
        <v>75</v>
      </c>
      <c r="P11" s="22" t="s">
        <v>76</v>
      </c>
      <c r="Q11" s="1"/>
      <c r="R11" s="138" t="s">
        <v>75</v>
      </c>
      <c r="S11" s="18" t="s">
        <v>76</v>
      </c>
    </row>
    <row r="12" spans="2:19" x14ac:dyDescent="0.35">
      <c r="B12" s="1"/>
      <c r="C12" s="8" t="s">
        <v>18</v>
      </c>
      <c r="D12" s="10" t="s">
        <v>19</v>
      </c>
      <c r="E12" s="1"/>
      <c r="F12" s="152"/>
      <c r="G12" s="6" t="s">
        <v>35</v>
      </c>
      <c r="I12" s="12" t="s">
        <v>18</v>
      </c>
      <c r="J12" s="14" t="s">
        <v>19</v>
      </c>
      <c r="K12" s="1"/>
      <c r="L12" s="144"/>
      <c r="M12" s="27" t="s">
        <v>59</v>
      </c>
      <c r="N12" s="1"/>
      <c r="O12" s="138"/>
      <c r="P12" s="22" t="s">
        <v>35</v>
      </c>
      <c r="Q12" s="1"/>
      <c r="R12" s="138"/>
      <c r="S12" s="18" t="s">
        <v>35</v>
      </c>
    </row>
    <row r="13" spans="2:19" ht="29" x14ac:dyDescent="0.35">
      <c r="B13" s="1"/>
      <c r="C13" s="138" t="s">
        <v>20</v>
      </c>
      <c r="D13" s="10" t="s">
        <v>21</v>
      </c>
      <c r="E13" s="1"/>
      <c r="F13" s="11" t="s">
        <v>36</v>
      </c>
      <c r="G13" s="7" t="s">
        <v>10</v>
      </c>
      <c r="I13" s="147" t="s">
        <v>20</v>
      </c>
      <c r="J13" s="14" t="s">
        <v>21</v>
      </c>
      <c r="K13" s="1"/>
      <c r="L13" s="144"/>
      <c r="M13" s="26" t="s">
        <v>48</v>
      </c>
      <c r="N13" s="1"/>
      <c r="O13" s="138"/>
      <c r="P13" s="22" t="s">
        <v>77</v>
      </c>
      <c r="Q13" s="1"/>
      <c r="R13" s="138"/>
      <c r="S13" s="18" t="s">
        <v>77</v>
      </c>
    </row>
    <row r="14" spans="2:19" ht="87" x14ac:dyDescent="0.35">
      <c r="B14" s="28" t="s">
        <v>93</v>
      </c>
      <c r="C14" s="138"/>
      <c r="D14" s="10" t="s">
        <v>22</v>
      </c>
      <c r="E14" s="1"/>
      <c r="F14" s="11" t="s">
        <v>37</v>
      </c>
      <c r="G14" s="6" t="s">
        <v>38</v>
      </c>
      <c r="I14" s="147"/>
      <c r="J14" s="14" t="s">
        <v>22</v>
      </c>
      <c r="K14" s="1"/>
      <c r="L14" s="144" t="s">
        <v>60</v>
      </c>
      <c r="M14" s="26" t="s">
        <v>61</v>
      </c>
      <c r="N14" s="1"/>
      <c r="O14" s="138"/>
      <c r="P14" s="22" t="s">
        <v>78</v>
      </c>
      <c r="Q14" s="1"/>
      <c r="R14" s="138"/>
      <c r="S14" s="18" t="s">
        <v>78</v>
      </c>
    </row>
    <row r="15" spans="2:19" x14ac:dyDescent="0.35">
      <c r="B15" s="1"/>
      <c r="C15" s="138"/>
      <c r="D15" s="10" t="s">
        <v>23</v>
      </c>
      <c r="E15" s="1"/>
      <c r="F15" s="11" t="s">
        <v>16</v>
      </c>
      <c r="G15" s="6" t="s">
        <v>16</v>
      </c>
      <c r="I15" s="147"/>
      <c r="J15" s="14" t="s">
        <v>23</v>
      </c>
      <c r="K15" s="1"/>
      <c r="L15" s="144"/>
      <c r="M15" s="26" t="s">
        <v>62</v>
      </c>
      <c r="N15" s="1"/>
      <c r="O15" s="138"/>
      <c r="P15" s="22" t="s">
        <v>79</v>
      </c>
      <c r="Q15" s="1"/>
      <c r="R15" s="138"/>
      <c r="S15" s="18" t="s">
        <v>79</v>
      </c>
    </row>
    <row r="16" spans="2:19" x14ac:dyDescent="0.35">
      <c r="B16" s="1"/>
      <c r="C16" s="139"/>
      <c r="D16" s="10" t="s">
        <v>24</v>
      </c>
      <c r="E16" s="1"/>
      <c r="F16" s="11" t="s">
        <v>19</v>
      </c>
      <c r="G16" s="6" t="s">
        <v>19</v>
      </c>
      <c r="I16" s="148"/>
      <c r="J16" s="14" t="s">
        <v>24</v>
      </c>
      <c r="K16" s="1"/>
      <c r="L16" s="16" t="s">
        <v>63</v>
      </c>
      <c r="M16" s="26" t="s">
        <v>19</v>
      </c>
      <c r="N16" s="1"/>
      <c r="O16" s="138"/>
      <c r="P16" s="22" t="s">
        <v>80</v>
      </c>
      <c r="Q16" s="1"/>
      <c r="R16" s="138"/>
      <c r="S16" s="18" t="s">
        <v>80</v>
      </c>
    </row>
    <row r="17" spans="5:19" ht="29" x14ac:dyDescent="0.35">
      <c r="E17" s="1"/>
      <c r="F17" s="144" t="s">
        <v>20</v>
      </c>
      <c r="G17" s="6" t="s">
        <v>21</v>
      </c>
      <c r="I17" s="149" t="s">
        <v>48</v>
      </c>
      <c r="J17" s="150"/>
      <c r="K17" s="1"/>
      <c r="L17" s="144" t="s">
        <v>64</v>
      </c>
      <c r="M17" s="26" t="s">
        <v>21</v>
      </c>
      <c r="N17" s="1"/>
      <c r="O17" s="138"/>
      <c r="P17" s="22" t="s">
        <v>81</v>
      </c>
      <c r="Q17" s="1"/>
      <c r="R17" s="138"/>
      <c r="S17" s="18" t="s">
        <v>81</v>
      </c>
    </row>
    <row r="18" spans="5:19" ht="43.5" x14ac:dyDescent="0.35">
      <c r="E18" s="1"/>
      <c r="F18" s="144"/>
      <c r="G18" s="6" t="s">
        <v>22</v>
      </c>
      <c r="K18" s="1"/>
      <c r="L18" s="145"/>
      <c r="M18" s="26" t="s">
        <v>24</v>
      </c>
      <c r="N18" s="1"/>
      <c r="O18" s="138" t="s">
        <v>82</v>
      </c>
      <c r="P18" s="22" t="s">
        <v>83</v>
      </c>
      <c r="Q18" s="1"/>
      <c r="R18" s="138" t="s">
        <v>82</v>
      </c>
      <c r="S18" s="18" t="s">
        <v>83</v>
      </c>
    </row>
    <row r="19" spans="5:19" x14ac:dyDescent="0.35">
      <c r="E19" s="1"/>
      <c r="F19" s="144"/>
      <c r="G19" s="6" t="s">
        <v>23</v>
      </c>
      <c r="N19" s="1"/>
      <c r="O19" s="138"/>
      <c r="P19" s="22" t="s">
        <v>84</v>
      </c>
      <c r="Q19" s="1"/>
      <c r="R19" s="138"/>
      <c r="S19" s="18" t="s">
        <v>84</v>
      </c>
    </row>
    <row r="20" spans="5:19" x14ac:dyDescent="0.35">
      <c r="E20" s="1"/>
      <c r="F20" s="145"/>
      <c r="G20" s="6" t="s">
        <v>24</v>
      </c>
      <c r="N20" s="1"/>
      <c r="O20" s="138"/>
      <c r="P20" s="22" t="s">
        <v>85</v>
      </c>
      <c r="Q20" s="1"/>
      <c r="R20" s="138"/>
      <c r="S20" s="18" t="s">
        <v>85</v>
      </c>
    </row>
    <row r="21" spans="5:19" ht="29" x14ac:dyDescent="0.35">
      <c r="N21" s="1"/>
      <c r="O21" s="138" t="s">
        <v>86</v>
      </c>
      <c r="P21" s="22" t="s">
        <v>87</v>
      </c>
      <c r="Q21" s="1"/>
      <c r="R21" s="138" t="s">
        <v>86</v>
      </c>
      <c r="S21" s="18" t="s">
        <v>87</v>
      </c>
    </row>
    <row r="22" spans="5:19" x14ac:dyDescent="0.35">
      <c r="N22" s="1"/>
      <c r="O22" s="138"/>
      <c r="P22" s="22" t="s">
        <v>88</v>
      </c>
      <c r="Q22" s="1"/>
      <c r="R22" s="138"/>
      <c r="S22" s="18" t="s">
        <v>88</v>
      </c>
    </row>
    <row r="23" spans="5:19" x14ac:dyDescent="0.35">
      <c r="N23" s="1"/>
      <c r="O23" s="24" t="s">
        <v>16</v>
      </c>
      <c r="P23" s="22" t="s">
        <v>16</v>
      </c>
      <c r="Q23" s="1"/>
      <c r="R23" s="24" t="s">
        <v>16</v>
      </c>
      <c r="S23" s="18" t="s">
        <v>16</v>
      </c>
    </row>
    <row r="24" spans="5:19" x14ac:dyDescent="0.35">
      <c r="N24" s="1"/>
      <c r="O24" s="24" t="s">
        <v>18</v>
      </c>
      <c r="P24" s="22" t="s">
        <v>19</v>
      </c>
      <c r="Q24" s="1"/>
      <c r="R24" s="24" t="s">
        <v>18</v>
      </c>
      <c r="S24" s="18" t="s">
        <v>19</v>
      </c>
    </row>
    <row r="25" spans="5:19" ht="29" x14ac:dyDescent="0.35">
      <c r="N25" s="1"/>
      <c r="O25" s="138" t="s">
        <v>20</v>
      </c>
      <c r="P25" s="22" t="s">
        <v>21</v>
      </c>
      <c r="Q25" s="1"/>
      <c r="R25" s="138" t="s">
        <v>20</v>
      </c>
      <c r="S25" s="18" t="s">
        <v>21</v>
      </c>
    </row>
    <row r="26" spans="5:19" ht="43.5" x14ac:dyDescent="0.35">
      <c r="N26" s="1"/>
      <c r="O26" s="138"/>
      <c r="P26" s="22" t="s">
        <v>22</v>
      </c>
      <c r="Q26" s="1"/>
      <c r="R26" s="138"/>
      <c r="S26" s="18" t="s">
        <v>22</v>
      </c>
    </row>
    <row r="27" spans="5:19" x14ac:dyDescent="0.35">
      <c r="N27" s="1"/>
      <c r="O27" s="138"/>
      <c r="P27" s="22" t="s">
        <v>23</v>
      </c>
      <c r="Q27" s="1"/>
      <c r="R27" s="138"/>
      <c r="S27" s="18" t="s">
        <v>23</v>
      </c>
    </row>
    <row r="28" spans="5:19" x14ac:dyDescent="0.35">
      <c r="N28" s="1"/>
      <c r="O28" s="139"/>
      <c r="P28" s="22" t="s">
        <v>24</v>
      </c>
      <c r="Q28" s="1"/>
      <c r="R28" s="139"/>
      <c r="S28" s="18" t="s">
        <v>24</v>
      </c>
    </row>
    <row r="29" spans="5:19" x14ac:dyDescent="0.35">
      <c r="N29" s="1"/>
      <c r="O29" s="130" t="s">
        <v>48</v>
      </c>
      <c r="P29" s="140"/>
      <c r="Q29" s="1"/>
      <c r="R29" s="130" t="s">
        <v>48</v>
      </c>
      <c r="S29" s="131"/>
    </row>
  </sheetData>
  <mergeCells count="39">
    <mergeCell ref="B3:D3"/>
    <mergeCell ref="C4:C6"/>
    <mergeCell ref="C7:C10"/>
    <mergeCell ref="C13:C16"/>
    <mergeCell ref="E3:G3"/>
    <mergeCell ref="F4:F6"/>
    <mergeCell ref="F7:F8"/>
    <mergeCell ref="F9:F12"/>
    <mergeCell ref="F17:F20"/>
    <mergeCell ref="H3:J3"/>
    <mergeCell ref="I4:I6"/>
    <mergeCell ref="I7:I10"/>
    <mergeCell ref="I13:I16"/>
    <mergeCell ref="I17:J17"/>
    <mergeCell ref="L4:L5"/>
    <mergeCell ref="L6:L13"/>
    <mergeCell ref="L14:L15"/>
    <mergeCell ref="L17:L18"/>
    <mergeCell ref="O4:O5"/>
    <mergeCell ref="O6:O8"/>
    <mergeCell ref="O9:O10"/>
    <mergeCell ref="O11:O17"/>
    <mergeCell ref="O18:O20"/>
    <mergeCell ref="R29:S29"/>
    <mergeCell ref="N3:P3"/>
    <mergeCell ref="Q3:S3"/>
    <mergeCell ref="B4:B6"/>
    <mergeCell ref="E4:E6"/>
    <mergeCell ref="O21:O22"/>
    <mergeCell ref="O25:O28"/>
    <mergeCell ref="O29:P29"/>
    <mergeCell ref="R4:R5"/>
    <mergeCell ref="R6:R8"/>
    <mergeCell ref="R9:R10"/>
    <mergeCell ref="R11:R17"/>
    <mergeCell ref="R18:R20"/>
    <mergeCell ref="R21:R22"/>
    <mergeCell ref="R25:R28"/>
    <mergeCell ref="K3:M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H36"/>
  <sheetViews>
    <sheetView showGridLines="0" zoomScale="90" zoomScaleNormal="90" workbookViewId="0">
      <selection activeCell="F30" sqref="F30"/>
    </sheetView>
  </sheetViews>
  <sheetFormatPr baseColWidth="10" defaultColWidth="11.54296875" defaultRowHeight="14.5" x14ac:dyDescent="0.35"/>
  <cols>
    <col min="1" max="1" width="2.1796875" customWidth="1"/>
    <col min="2" max="2" width="40.7265625" customWidth="1"/>
    <col min="3" max="3" width="28.6328125" customWidth="1"/>
    <col min="4" max="4" width="33.81640625" customWidth="1"/>
    <col min="5" max="5" width="49" customWidth="1"/>
    <col min="6" max="6" width="42.26953125" customWidth="1"/>
    <col min="7" max="7" width="42.7265625" customWidth="1"/>
    <col min="8" max="8" width="34.81640625" bestFit="1" customWidth="1"/>
    <col min="9" max="11" width="21.54296875" customWidth="1"/>
  </cols>
  <sheetData>
    <row r="2" spans="2:7" x14ac:dyDescent="0.35">
      <c r="B2" s="31" t="s">
        <v>113</v>
      </c>
      <c r="C2" s="31" t="s">
        <v>147</v>
      </c>
      <c r="D2" s="31" t="s">
        <v>148</v>
      </c>
      <c r="E2" s="31" t="s">
        <v>151</v>
      </c>
      <c r="F2" s="31" t="s">
        <v>95</v>
      </c>
    </row>
    <row r="3" spans="2:7" x14ac:dyDescent="0.35">
      <c r="B3" t="s">
        <v>181</v>
      </c>
      <c r="C3" t="s">
        <v>154</v>
      </c>
      <c r="D3" t="s">
        <v>187</v>
      </c>
      <c r="E3" t="s">
        <v>169</v>
      </c>
      <c r="F3" t="s">
        <v>100</v>
      </c>
    </row>
    <row r="4" spans="2:7" x14ac:dyDescent="0.35">
      <c r="B4" t="s">
        <v>114</v>
      </c>
      <c r="C4" t="s">
        <v>155</v>
      </c>
      <c r="D4" t="s">
        <v>97</v>
      </c>
      <c r="E4" t="s">
        <v>99</v>
      </c>
      <c r="F4" t="s">
        <v>166</v>
      </c>
    </row>
    <row r="5" spans="2:7" x14ac:dyDescent="0.35">
      <c r="B5" t="s">
        <v>188</v>
      </c>
      <c r="D5" t="s">
        <v>98</v>
      </c>
    </row>
    <row r="6" spans="2:7" x14ac:dyDescent="0.35">
      <c r="B6" t="s">
        <v>112</v>
      </c>
    </row>
    <row r="7" spans="2:7" x14ac:dyDescent="0.35">
      <c r="B7" t="s">
        <v>133</v>
      </c>
    </row>
    <row r="8" spans="2:7" x14ac:dyDescent="0.35">
      <c r="B8" t="s">
        <v>96</v>
      </c>
    </row>
    <row r="11" spans="2:7" x14ac:dyDescent="0.35">
      <c r="B11" s="31" t="s">
        <v>181</v>
      </c>
      <c r="C11" s="31" t="s">
        <v>114</v>
      </c>
      <c r="D11" s="31" t="s">
        <v>188</v>
      </c>
      <c r="E11" s="31" t="s">
        <v>112</v>
      </c>
      <c r="F11" s="31" t="s">
        <v>133</v>
      </c>
      <c r="G11" s="31" t="s">
        <v>96</v>
      </c>
    </row>
    <row r="12" spans="2:7" x14ac:dyDescent="0.35">
      <c r="B12" t="s">
        <v>182</v>
      </c>
      <c r="C12" t="s">
        <v>115</v>
      </c>
      <c r="D12" t="s">
        <v>120</v>
      </c>
      <c r="E12" t="s">
        <v>179</v>
      </c>
      <c r="F12" t="s">
        <v>134</v>
      </c>
      <c r="G12" t="s">
        <v>134</v>
      </c>
    </row>
    <row r="13" spans="2:7" x14ac:dyDescent="0.35">
      <c r="B13" s="30" t="s">
        <v>101</v>
      </c>
      <c r="C13" s="30" t="s">
        <v>116</v>
      </c>
      <c r="D13" s="30" t="s">
        <v>121</v>
      </c>
      <c r="E13" s="30" t="s">
        <v>135</v>
      </c>
      <c r="F13" s="30" t="s">
        <v>135</v>
      </c>
      <c r="G13" s="30" t="s">
        <v>135</v>
      </c>
    </row>
    <row r="14" spans="2:7" x14ac:dyDescent="0.35">
      <c r="B14" t="s">
        <v>102</v>
      </c>
      <c r="C14" t="s">
        <v>117</v>
      </c>
      <c r="D14" t="s">
        <v>122</v>
      </c>
      <c r="E14" t="s">
        <v>126</v>
      </c>
      <c r="F14" t="s">
        <v>136</v>
      </c>
      <c r="G14" t="s">
        <v>136</v>
      </c>
    </row>
    <row r="15" spans="2:7" x14ac:dyDescent="0.35">
      <c r="B15" s="30" t="s">
        <v>103</v>
      </c>
      <c r="C15" s="30" t="s">
        <v>118</v>
      </c>
      <c r="D15" s="30" t="s">
        <v>123</v>
      </c>
      <c r="E15" s="30" t="s">
        <v>127</v>
      </c>
      <c r="F15" s="30" t="s">
        <v>144</v>
      </c>
      <c r="G15" s="30" t="s">
        <v>144</v>
      </c>
    </row>
    <row r="16" spans="2:7" x14ac:dyDescent="0.35">
      <c r="B16" t="s">
        <v>104</v>
      </c>
      <c r="C16" t="s">
        <v>177</v>
      </c>
      <c r="D16" t="s">
        <v>178</v>
      </c>
      <c r="E16" t="s">
        <v>128</v>
      </c>
      <c r="F16" t="s">
        <v>137</v>
      </c>
      <c r="G16" t="s">
        <v>137</v>
      </c>
    </row>
    <row r="17" spans="2:8" x14ac:dyDescent="0.35">
      <c r="B17" s="30" t="s">
        <v>105</v>
      </c>
      <c r="C17" s="30" t="s">
        <v>119</v>
      </c>
      <c r="D17" s="30" t="s">
        <v>124</v>
      </c>
      <c r="E17" s="30" t="s">
        <v>183</v>
      </c>
      <c r="F17" s="30" t="s">
        <v>138</v>
      </c>
      <c r="G17" s="30" t="s">
        <v>138</v>
      </c>
    </row>
    <row r="18" spans="2:8" x14ac:dyDescent="0.35">
      <c r="B18" t="s">
        <v>106</v>
      </c>
      <c r="D18" t="s">
        <v>125</v>
      </c>
      <c r="E18" t="s">
        <v>129</v>
      </c>
      <c r="F18" t="s">
        <v>139</v>
      </c>
      <c r="G18" t="s">
        <v>139</v>
      </c>
    </row>
    <row r="19" spans="2:8" x14ac:dyDescent="0.35">
      <c r="B19" s="30" t="s">
        <v>107</v>
      </c>
      <c r="C19" s="30"/>
      <c r="D19" s="30" t="s">
        <v>143</v>
      </c>
      <c r="E19" s="30" t="s">
        <v>130</v>
      </c>
      <c r="F19" s="30" t="s">
        <v>140</v>
      </c>
      <c r="G19" s="30" t="s">
        <v>140</v>
      </c>
    </row>
    <row r="20" spans="2:8" x14ac:dyDescent="0.35">
      <c r="B20" t="s">
        <v>108</v>
      </c>
      <c r="E20" t="s">
        <v>131</v>
      </c>
      <c r="F20" t="s">
        <v>185</v>
      </c>
      <c r="G20" t="s">
        <v>185</v>
      </c>
    </row>
    <row r="21" spans="2:8" x14ac:dyDescent="0.35">
      <c r="B21" s="30" t="s">
        <v>174</v>
      </c>
      <c r="C21" s="30"/>
      <c r="D21" s="30"/>
      <c r="E21" s="30" t="s">
        <v>184</v>
      </c>
      <c r="F21" s="30" t="s">
        <v>171</v>
      </c>
      <c r="G21" s="30" t="s">
        <v>171</v>
      </c>
    </row>
    <row r="22" spans="2:8" x14ac:dyDescent="0.35">
      <c r="B22" t="s">
        <v>175</v>
      </c>
      <c r="E22" t="s">
        <v>132</v>
      </c>
      <c r="F22" t="s">
        <v>172</v>
      </c>
      <c r="G22" t="s">
        <v>172</v>
      </c>
    </row>
    <row r="23" spans="2:8" x14ac:dyDescent="0.35">
      <c r="B23" s="30" t="s">
        <v>109</v>
      </c>
      <c r="C23" s="30"/>
      <c r="D23" s="30"/>
      <c r="E23" s="30"/>
      <c r="F23" s="30" t="s">
        <v>141</v>
      </c>
      <c r="G23" s="30" t="s">
        <v>141</v>
      </c>
    </row>
    <row r="24" spans="2:8" x14ac:dyDescent="0.35">
      <c r="B24" t="s">
        <v>110</v>
      </c>
      <c r="F24" t="s">
        <v>142</v>
      </c>
      <c r="G24" t="s">
        <v>142</v>
      </c>
    </row>
    <row r="25" spans="2:8" x14ac:dyDescent="0.35">
      <c r="B25" s="30" t="s">
        <v>111</v>
      </c>
      <c r="C25" s="30"/>
      <c r="D25" s="30"/>
      <c r="E25" s="30"/>
      <c r="F25" s="30" t="s">
        <v>170</v>
      </c>
      <c r="G25" s="30" t="s">
        <v>170</v>
      </c>
    </row>
    <row r="26" spans="2:8" x14ac:dyDescent="0.35">
      <c r="B26" t="s">
        <v>176</v>
      </c>
      <c r="F26" t="s">
        <v>173</v>
      </c>
      <c r="G26" t="s">
        <v>173</v>
      </c>
    </row>
    <row r="27" spans="2:8" x14ac:dyDescent="0.35">
      <c r="B27" s="30"/>
      <c r="C27" s="30"/>
      <c r="D27" s="30"/>
      <c r="E27" s="30"/>
      <c r="F27" s="30" t="s">
        <v>125</v>
      </c>
      <c r="G27" s="30" t="s">
        <v>125</v>
      </c>
    </row>
    <row r="28" spans="2:8" x14ac:dyDescent="0.35">
      <c r="F28" t="s">
        <v>110</v>
      </c>
      <c r="G28" t="s">
        <v>110</v>
      </c>
    </row>
    <row r="29" spans="2:8" x14ac:dyDescent="0.35">
      <c r="B29" s="30"/>
      <c r="C29" s="30"/>
      <c r="D29" s="30"/>
      <c r="E29" s="30"/>
      <c r="F29" s="30" t="s">
        <v>111</v>
      </c>
      <c r="G29" s="30" t="s">
        <v>111</v>
      </c>
    </row>
    <row r="30" spans="2:8" x14ac:dyDescent="0.35">
      <c r="F30" t="s">
        <v>176</v>
      </c>
      <c r="G30" t="s">
        <v>176</v>
      </c>
    </row>
    <row r="32" spans="2:8" x14ac:dyDescent="0.35">
      <c r="C32" s="32" t="str">
        <f>C3&amp;" "&amp;D3</f>
        <v>Low occupancy Outdoor environment</v>
      </c>
      <c r="D32" s="32" t="str">
        <f>C3&amp;" "&amp;D4</f>
        <v>Low occupancy Indoor well ventilated</v>
      </c>
      <c r="E32" s="32" t="str">
        <f>C3&amp;" "&amp;D5</f>
        <v>Low occupancy Indoor poorly ventilated</v>
      </c>
      <c r="F32" s="32" t="str">
        <f>C4&amp;" "&amp;D3</f>
        <v>High occupancy Outdoor environment</v>
      </c>
      <c r="G32" s="32" t="str">
        <f>C4&amp;" "&amp;D4</f>
        <v>High occupancy Indoor well ventilated</v>
      </c>
      <c r="H32" s="33" t="str">
        <f>C4&amp;" "&amp;D5</f>
        <v>High occupancy Indoor poorly ventilated</v>
      </c>
    </row>
    <row r="33" spans="2:8" s="2" customFormat="1" x14ac:dyDescent="0.35">
      <c r="B33" s="29" t="str">
        <f>E3&amp;" "&amp;F3</f>
        <v>With adequate mask Time &lt; 15 minutes</v>
      </c>
      <c r="C33" s="2">
        <v>1</v>
      </c>
      <c r="D33" s="2">
        <v>2</v>
      </c>
      <c r="E33" s="2">
        <v>3</v>
      </c>
      <c r="F33" s="2">
        <v>4</v>
      </c>
      <c r="G33" s="2">
        <v>5</v>
      </c>
      <c r="H33" s="2">
        <v>6</v>
      </c>
    </row>
    <row r="34" spans="2:8" s="2" customFormat="1" x14ac:dyDescent="0.35">
      <c r="B34" s="34" t="str">
        <f>E3&amp;" "&amp;F4</f>
        <v>With adequate mask Time &gt; 15 minutes</v>
      </c>
      <c r="C34" s="35">
        <v>7</v>
      </c>
      <c r="D34" s="35">
        <v>8</v>
      </c>
      <c r="E34" s="35">
        <v>9</v>
      </c>
      <c r="F34" s="35">
        <v>10</v>
      </c>
      <c r="G34" s="35">
        <v>11</v>
      </c>
      <c r="H34" s="35">
        <v>12</v>
      </c>
    </row>
    <row r="35" spans="2:8" s="2" customFormat="1" x14ac:dyDescent="0.35">
      <c r="B35" s="29" t="str">
        <f>E4&amp;" "&amp;F3</f>
        <v>Without adequate mask Time &lt; 15 minutes</v>
      </c>
      <c r="C35" s="2">
        <v>13</v>
      </c>
      <c r="D35" s="2">
        <v>14</v>
      </c>
      <c r="E35" s="2">
        <v>15</v>
      </c>
      <c r="F35" s="2">
        <v>16</v>
      </c>
      <c r="G35" s="2">
        <v>17</v>
      </c>
      <c r="H35" s="2">
        <v>18</v>
      </c>
    </row>
    <row r="36" spans="2:8" s="2" customFormat="1" x14ac:dyDescent="0.35">
      <c r="B36" s="34" t="str">
        <f>E4&amp;" "&amp;F4</f>
        <v>Without adequate mask Time &gt; 15 minutes</v>
      </c>
      <c r="C36" s="35">
        <v>19</v>
      </c>
      <c r="D36" s="35">
        <v>20</v>
      </c>
      <c r="E36" s="35">
        <v>21</v>
      </c>
      <c r="F36" s="35">
        <v>22</v>
      </c>
      <c r="G36" s="35">
        <v>23</v>
      </c>
      <c r="H36" s="35">
        <v>24</v>
      </c>
    </row>
  </sheetData>
  <sheetProtection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FF99CC"/>
  </sheetPr>
  <dimension ref="B2:T30"/>
  <sheetViews>
    <sheetView showGridLines="0" showRowColHeaders="0" zoomScaleNormal="100" workbookViewId="0">
      <selection activeCell="D6" sqref="D6"/>
    </sheetView>
  </sheetViews>
  <sheetFormatPr baseColWidth="10" defaultColWidth="11.54296875" defaultRowHeight="14.5" x14ac:dyDescent="0.35"/>
  <cols>
    <col min="1" max="1" width="7.81640625" style="37" customWidth="1"/>
    <col min="2" max="2" width="1.54296875" style="37" customWidth="1"/>
    <col min="3" max="3" width="39" style="37" customWidth="1"/>
    <col min="4" max="4" width="10.453125" style="37" customWidth="1"/>
    <col min="5" max="10" width="11.54296875" style="37"/>
    <col min="11" max="11" width="9" style="37" customWidth="1"/>
    <col min="12" max="12" width="10.36328125" style="37" customWidth="1"/>
    <col min="13" max="13" width="7.6328125" style="37" customWidth="1"/>
    <col min="14" max="14" width="1.36328125" style="37" customWidth="1"/>
    <col min="15" max="16384" width="11.54296875" style="37"/>
  </cols>
  <sheetData>
    <row r="2" spans="2:20" ht="76" customHeight="1" x14ac:dyDescent="0.35"/>
    <row r="3" spans="2:20" s="55" customFormat="1" ht="7" customHeight="1" x14ac:dyDescent="0.35">
      <c r="B3" s="50"/>
      <c r="C3" s="51"/>
      <c r="D3" s="51"/>
      <c r="E3" s="51"/>
      <c r="F3" s="51"/>
      <c r="G3" s="51"/>
      <c r="H3" s="51"/>
      <c r="I3" s="51"/>
      <c r="J3" s="51"/>
      <c r="K3" s="51"/>
      <c r="L3" s="51"/>
      <c r="M3" s="51"/>
      <c r="N3" s="54"/>
    </row>
    <row r="4" spans="2:20" ht="23" customHeight="1" x14ac:dyDescent="0.35">
      <c r="B4" s="108"/>
      <c r="C4" s="153" t="s">
        <v>156</v>
      </c>
      <c r="D4" s="153"/>
      <c r="E4" s="153"/>
      <c r="F4" s="153"/>
      <c r="G4" s="153"/>
      <c r="H4" s="153"/>
      <c r="I4" s="153"/>
      <c r="J4" s="153"/>
      <c r="K4" s="153"/>
      <c r="L4" s="153"/>
      <c r="M4" s="153"/>
      <c r="N4" s="41"/>
    </row>
    <row r="5" spans="2:20" x14ac:dyDescent="0.35">
      <c r="B5" s="40"/>
      <c r="C5" s="39"/>
      <c r="D5" s="39"/>
      <c r="E5" s="39"/>
      <c r="F5" s="39"/>
      <c r="G5" s="39"/>
      <c r="H5" s="39"/>
      <c r="I5" s="39"/>
      <c r="J5" s="39"/>
      <c r="K5" s="39"/>
      <c r="L5" s="39"/>
      <c r="M5" s="39"/>
      <c r="N5" s="41"/>
    </row>
    <row r="6" spans="2:20" x14ac:dyDescent="0.35">
      <c r="B6" s="40"/>
      <c r="C6" s="39" t="s">
        <v>168</v>
      </c>
      <c r="D6" s="52">
        <v>20</v>
      </c>
      <c r="E6" s="56" t="s">
        <v>157</v>
      </c>
      <c r="F6" s="39"/>
      <c r="G6" s="39"/>
      <c r="H6" s="39"/>
      <c r="I6" s="39"/>
      <c r="J6" s="39"/>
      <c r="K6" s="39"/>
      <c r="L6" s="39"/>
      <c r="M6" s="39"/>
      <c r="N6" s="41"/>
    </row>
    <row r="7" spans="2:20" x14ac:dyDescent="0.35">
      <c r="B7" s="40"/>
      <c r="C7" s="39" t="s">
        <v>158</v>
      </c>
      <c r="D7" s="52">
        <v>2</v>
      </c>
      <c r="E7" s="56" t="s">
        <v>202</v>
      </c>
      <c r="F7" s="57"/>
      <c r="G7" s="57"/>
      <c r="H7" s="57"/>
      <c r="I7" s="57"/>
      <c r="J7" s="57"/>
      <c r="K7" s="57"/>
      <c r="L7" s="57"/>
      <c r="M7" s="57"/>
      <c r="N7" s="58"/>
      <c r="O7" s="59"/>
      <c r="P7" s="59"/>
      <c r="Q7" s="59"/>
      <c r="R7" s="60"/>
      <c r="S7" s="60"/>
      <c r="T7" s="60"/>
    </row>
    <row r="8" spans="2:20" x14ac:dyDescent="0.35">
      <c r="B8" s="40"/>
      <c r="C8" s="61" t="s">
        <v>159</v>
      </c>
      <c r="D8" s="53">
        <f>D6/(D7*D7)</f>
        <v>5</v>
      </c>
      <c r="E8" s="39"/>
      <c r="F8" s="39"/>
      <c r="G8" s="39"/>
      <c r="H8" s="39"/>
      <c r="I8" s="39"/>
      <c r="J8" s="39"/>
      <c r="K8" s="39"/>
      <c r="L8" s="39"/>
      <c r="M8" s="39"/>
      <c r="N8" s="41"/>
    </row>
    <row r="9" spans="2:20" x14ac:dyDescent="0.35">
      <c r="B9" s="40"/>
      <c r="C9" s="39"/>
      <c r="D9" s="62"/>
      <c r="E9" s="39"/>
      <c r="F9" s="39"/>
      <c r="G9" s="39"/>
      <c r="H9" s="39"/>
      <c r="I9" s="39"/>
      <c r="J9" s="39"/>
      <c r="K9" s="39"/>
      <c r="L9" s="39"/>
      <c r="M9" s="39"/>
      <c r="N9" s="41"/>
    </row>
    <row r="10" spans="2:20" ht="15.5" x14ac:dyDescent="0.35">
      <c r="B10" s="40"/>
      <c r="C10" s="63" t="s">
        <v>160</v>
      </c>
      <c r="D10" s="64">
        <f>D8</f>
        <v>5</v>
      </c>
      <c r="E10" s="63" t="s">
        <v>161</v>
      </c>
      <c r="F10" s="63"/>
      <c r="G10" s="63"/>
      <c r="H10" s="63"/>
      <c r="I10" s="63"/>
      <c r="J10" s="63"/>
      <c r="K10" s="63"/>
      <c r="L10" s="63"/>
      <c r="M10" s="63"/>
      <c r="N10" s="41"/>
    </row>
    <row r="11" spans="2:20" ht="6" customHeight="1" x14ac:dyDescent="0.35">
      <c r="B11" s="40"/>
      <c r="C11" s="39"/>
      <c r="D11" s="65"/>
      <c r="E11" s="39"/>
      <c r="F11" s="39"/>
      <c r="G11" s="39"/>
      <c r="H11" s="39"/>
      <c r="I11" s="39"/>
      <c r="J11" s="39"/>
      <c r="K11" s="39"/>
      <c r="L11" s="39"/>
      <c r="M11" s="39"/>
      <c r="N11" s="41"/>
    </row>
    <row r="12" spans="2:20" x14ac:dyDescent="0.35">
      <c r="B12" s="40"/>
      <c r="C12" s="66" t="s">
        <v>162</v>
      </c>
      <c r="D12" s="67"/>
      <c r="E12" s="67"/>
      <c r="F12" s="67"/>
      <c r="G12" s="67"/>
      <c r="H12" s="67"/>
      <c r="I12" s="67"/>
      <c r="J12" s="67"/>
      <c r="K12" s="67"/>
      <c r="L12" s="63"/>
      <c r="M12" s="63"/>
      <c r="N12" s="41"/>
    </row>
    <row r="13" spans="2:20" x14ac:dyDescent="0.35">
      <c r="B13" s="68"/>
      <c r="C13" s="69" t="s">
        <v>163</v>
      </c>
      <c r="D13" s="70"/>
      <c r="E13" s="70"/>
      <c r="F13" s="38"/>
      <c r="G13" s="38"/>
      <c r="H13" s="38"/>
      <c r="I13" s="38"/>
      <c r="J13" s="38"/>
      <c r="K13" s="38"/>
      <c r="L13" s="39"/>
      <c r="M13" s="39"/>
      <c r="N13" s="41"/>
    </row>
    <row r="14" spans="2:20" x14ac:dyDescent="0.35">
      <c r="B14" s="40"/>
      <c r="C14" s="71" t="s">
        <v>164</v>
      </c>
      <c r="D14" s="70"/>
      <c r="E14" s="70"/>
      <c r="F14" s="70"/>
      <c r="G14" s="70"/>
      <c r="H14" s="70"/>
      <c r="I14" s="70"/>
      <c r="J14" s="70"/>
      <c r="K14" s="70"/>
      <c r="L14" s="72"/>
      <c r="M14" s="72"/>
      <c r="N14" s="41"/>
    </row>
    <row r="15" spans="2:20" x14ac:dyDescent="0.35">
      <c r="B15" s="40"/>
      <c r="C15" s="69" t="s">
        <v>165</v>
      </c>
      <c r="D15" s="70"/>
      <c r="E15" s="70"/>
      <c r="F15" s="70"/>
      <c r="G15" s="70"/>
      <c r="H15" s="70"/>
      <c r="I15" s="70"/>
      <c r="J15" s="70"/>
      <c r="K15" s="70"/>
      <c r="L15" s="39"/>
      <c r="M15" s="39"/>
      <c r="N15" s="41"/>
    </row>
    <row r="16" spans="2:20" ht="7" customHeight="1" x14ac:dyDescent="0.35">
      <c r="B16" s="40"/>
      <c r="C16" s="39"/>
      <c r="D16" s="39"/>
      <c r="E16" s="39"/>
      <c r="F16" s="39"/>
      <c r="G16" s="39"/>
      <c r="H16" s="39"/>
      <c r="I16" s="39"/>
      <c r="J16" s="39"/>
      <c r="K16" s="39"/>
      <c r="L16" s="39"/>
      <c r="M16" s="39"/>
      <c r="N16" s="41"/>
    </row>
    <row r="17" spans="2:14" x14ac:dyDescent="0.35">
      <c r="B17" s="40"/>
      <c r="C17" s="39"/>
      <c r="D17" s="39"/>
      <c r="E17" s="39"/>
      <c r="F17" s="39"/>
      <c r="G17" s="39"/>
      <c r="H17" s="39"/>
      <c r="I17" s="39"/>
      <c r="J17" s="39"/>
      <c r="K17" s="39"/>
      <c r="L17" s="39"/>
      <c r="M17" s="39"/>
      <c r="N17" s="41"/>
    </row>
    <row r="18" spans="2:14" x14ac:dyDescent="0.35">
      <c r="B18" s="40"/>
      <c r="C18" s="39"/>
      <c r="D18" s="39"/>
      <c r="E18" s="39"/>
      <c r="F18" s="39"/>
      <c r="G18" s="39"/>
      <c r="H18" s="39"/>
      <c r="I18" s="39"/>
      <c r="J18" s="39"/>
      <c r="K18" s="39"/>
      <c r="L18" s="39"/>
      <c r="M18" s="39"/>
      <c r="N18" s="41"/>
    </row>
    <row r="19" spans="2:14" x14ac:dyDescent="0.35">
      <c r="B19" s="40"/>
      <c r="C19" s="39"/>
      <c r="D19" s="39"/>
      <c r="E19" s="39"/>
      <c r="F19" s="39"/>
      <c r="G19" s="39"/>
      <c r="H19" s="39"/>
      <c r="I19" s="39"/>
      <c r="J19" s="39"/>
      <c r="K19" s="39"/>
      <c r="L19" s="39"/>
      <c r="M19" s="39"/>
      <c r="N19" s="41"/>
    </row>
    <row r="20" spans="2:14" x14ac:dyDescent="0.35">
      <c r="B20" s="40"/>
      <c r="C20" s="39"/>
      <c r="D20" s="39"/>
      <c r="E20" s="39"/>
      <c r="F20" s="39"/>
      <c r="G20" s="39"/>
      <c r="H20" s="39"/>
      <c r="I20" s="39"/>
      <c r="J20" s="39"/>
      <c r="K20" s="39"/>
      <c r="L20" s="39"/>
      <c r="M20" s="39"/>
      <c r="N20" s="41"/>
    </row>
    <row r="21" spans="2:14" x14ac:dyDescent="0.35">
      <c r="B21" s="40"/>
      <c r="C21" s="39"/>
      <c r="D21" s="39"/>
      <c r="E21" s="39"/>
      <c r="F21" s="39"/>
      <c r="G21" s="39"/>
      <c r="H21" s="39"/>
      <c r="I21" s="39"/>
      <c r="J21" s="39"/>
      <c r="K21" s="39"/>
      <c r="L21" s="39"/>
      <c r="M21" s="39"/>
      <c r="N21" s="41"/>
    </row>
    <row r="22" spans="2:14" x14ac:dyDescent="0.35">
      <c r="B22" s="40"/>
      <c r="C22" s="39"/>
      <c r="D22" s="39"/>
      <c r="E22" s="39"/>
      <c r="F22" s="39"/>
      <c r="G22" s="39"/>
      <c r="H22" s="39"/>
      <c r="I22" s="39"/>
      <c r="J22" s="39"/>
      <c r="K22" s="39"/>
      <c r="L22" s="39"/>
      <c r="M22" s="39"/>
      <c r="N22" s="41"/>
    </row>
    <row r="23" spans="2:14" x14ac:dyDescent="0.35">
      <c r="B23" s="40"/>
      <c r="C23" s="39"/>
      <c r="D23" s="39"/>
      <c r="E23" s="39"/>
      <c r="F23" s="39"/>
      <c r="G23" s="39"/>
      <c r="H23" s="39"/>
      <c r="I23" s="39"/>
      <c r="J23" s="39"/>
      <c r="K23" s="39"/>
      <c r="L23" s="39"/>
      <c r="M23" s="39"/>
      <c r="N23" s="41"/>
    </row>
    <row r="24" spans="2:14" x14ac:dyDescent="0.35">
      <c r="B24" s="40"/>
      <c r="C24" s="39"/>
      <c r="D24" s="39"/>
      <c r="E24" s="39"/>
      <c r="F24" s="39"/>
      <c r="G24" s="39"/>
      <c r="H24" s="39"/>
      <c r="I24" s="39"/>
      <c r="J24" s="39"/>
      <c r="K24" s="39"/>
      <c r="L24" s="39"/>
      <c r="M24" s="39"/>
      <c r="N24" s="41"/>
    </row>
    <row r="25" spans="2:14" x14ac:dyDescent="0.35">
      <c r="B25" s="40"/>
      <c r="C25" s="39"/>
      <c r="D25" s="39"/>
      <c r="E25" s="39"/>
      <c r="F25" s="39"/>
      <c r="G25" s="39"/>
      <c r="H25" s="39"/>
      <c r="I25" s="39"/>
      <c r="J25" s="39"/>
      <c r="K25" s="39"/>
      <c r="L25" s="39"/>
      <c r="M25" s="39"/>
      <c r="N25" s="41"/>
    </row>
    <row r="26" spans="2:14" x14ac:dyDescent="0.35">
      <c r="B26" s="40"/>
      <c r="C26" s="39"/>
      <c r="D26" s="39"/>
      <c r="E26" s="39"/>
      <c r="F26" s="39"/>
      <c r="G26" s="39"/>
      <c r="H26" s="39"/>
      <c r="I26" s="39"/>
      <c r="J26" s="39"/>
      <c r="K26" s="39"/>
      <c r="L26" s="39"/>
      <c r="M26" s="39"/>
      <c r="N26" s="41"/>
    </row>
    <row r="27" spans="2:14" x14ac:dyDescent="0.35">
      <c r="B27" s="40"/>
      <c r="C27" s="39"/>
      <c r="D27" s="39"/>
      <c r="E27" s="39"/>
      <c r="F27" s="39"/>
      <c r="G27" s="39"/>
      <c r="H27" s="39"/>
      <c r="I27" s="39"/>
      <c r="J27" s="39"/>
      <c r="K27" s="39"/>
      <c r="L27" s="39"/>
      <c r="M27" s="39"/>
      <c r="N27" s="41"/>
    </row>
    <row r="28" spans="2:14" x14ac:dyDescent="0.35">
      <c r="B28" s="40"/>
      <c r="C28" s="39"/>
      <c r="D28" s="39"/>
      <c r="E28" s="39"/>
      <c r="F28" s="39"/>
      <c r="G28" s="39"/>
      <c r="H28" s="39"/>
      <c r="I28" s="39"/>
      <c r="J28" s="39"/>
      <c r="K28" s="39"/>
      <c r="L28" s="39"/>
      <c r="M28" s="39"/>
      <c r="N28" s="41"/>
    </row>
    <row r="29" spans="2:14" ht="10.5" customHeight="1" x14ac:dyDescent="0.35">
      <c r="B29" s="40"/>
      <c r="C29" s="39"/>
      <c r="D29" s="39"/>
      <c r="E29" s="39"/>
      <c r="F29" s="39"/>
      <c r="G29" s="39"/>
      <c r="H29" s="39"/>
      <c r="I29" s="39"/>
      <c r="J29" s="39"/>
      <c r="K29" s="39"/>
      <c r="L29" s="39"/>
      <c r="M29" s="39"/>
      <c r="N29" s="41"/>
    </row>
    <row r="30" spans="2:14" ht="7.5" customHeight="1" x14ac:dyDescent="0.35">
      <c r="B30" s="45"/>
      <c r="C30" s="46"/>
      <c r="D30" s="46"/>
      <c r="E30" s="46"/>
      <c r="F30" s="46"/>
      <c r="G30" s="46"/>
      <c r="H30" s="46"/>
      <c r="I30" s="46"/>
      <c r="J30" s="46"/>
      <c r="K30" s="46"/>
      <c r="L30" s="46"/>
      <c r="M30" s="46"/>
      <c r="N30" s="47"/>
    </row>
  </sheetData>
  <sheetProtection sheet="1" objects="1" scenarios="1" selectLockedCells="1"/>
  <mergeCells count="1">
    <mergeCell ref="C4:M4"/>
  </mergeCells>
  <pageMargins left="0.7" right="0.7" top="0.75" bottom="0.75" header="0.3" footer="0.3"/>
  <pageSetup paperSize="9" orientation="portrait" r:id="rId1"/>
  <ignoredErrors>
    <ignoredError sqref="D8 D1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O26"/>
  <sheetViews>
    <sheetView showGridLines="0" zoomScale="90" zoomScaleNormal="90" workbookViewId="0"/>
  </sheetViews>
  <sheetFormatPr baseColWidth="10" defaultColWidth="10.81640625" defaultRowHeight="14.5" x14ac:dyDescent="0.35"/>
  <cols>
    <col min="1" max="1" width="3.7265625" style="3" customWidth="1"/>
    <col min="2" max="16384" width="10.81640625" style="3"/>
  </cols>
  <sheetData>
    <row r="1" spans="1:15" x14ac:dyDescent="0.35">
      <c r="A1" s="3" t="str">
        <f>VLOOKUP(INDEX('DO NOT MODIFY OR ERASE'!$B$32:$H$36,MATCH('1. Risk Assessment Tool'!E24&amp;" "&amp;'1. Risk Assessment Tool'!E28,'DO NOT MODIFY OR ERASE'!$B$32:$B$36,0),MATCH('1. Risk Assessment Tool'!E15&amp;" "&amp;'1. Risk Assessment Tool'!E19,'DO NOT MODIFY OR ERASE'!$B$32:$H$32,0)),'Matrix recommendations'!$B$3:$O$26,14,0)</f>
        <v>LOW</v>
      </c>
    </row>
    <row r="3" spans="1:15" ht="54" customHeight="1" x14ac:dyDescent="0.35">
      <c r="B3" s="36">
        <v>1</v>
      </c>
      <c r="C3" s="154" t="s">
        <v>206</v>
      </c>
      <c r="D3" s="155"/>
      <c r="E3" s="155"/>
      <c r="F3" s="155"/>
      <c r="G3" s="155"/>
      <c r="H3" s="155"/>
      <c r="I3" s="155"/>
      <c r="J3" s="155"/>
      <c r="K3" s="155"/>
      <c r="L3" s="155"/>
      <c r="M3" s="155"/>
      <c r="N3" s="156"/>
      <c r="O3" s="105" t="s">
        <v>224</v>
      </c>
    </row>
    <row r="4" spans="1:15" ht="110.25" customHeight="1" x14ac:dyDescent="0.35">
      <c r="B4" s="36">
        <v>2</v>
      </c>
      <c r="C4" s="154" t="s">
        <v>205</v>
      </c>
      <c r="D4" s="155"/>
      <c r="E4" s="155"/>
      <c r="F4" s="155"/>
      <c r="G4" s="155"/>
      <c r="H4" s="155"/>
      <c r="I4" s="155"/>
      <c r="J4" s="155"/>
      <c r="K4" s="155"/>
      <c r="L4" s="155"/>
      <c r="M4" s="155"/>
      <c r="N4" s="156"/>
      <c r="O4" s="105" t="s">
        <v>224</v>
      </c>
    </row>
    <row r="5" spans="1:15" ht="120" customHeight="1" x14ac:dyDescent="0.35">
      <c r="B5" s="36">
        <v>3</v>
      </c>
      <c r="C5" s="154" t="s">
        <v>207</v>
      </c>
      <c r="D5" s="155"/>
      <c r="E5" s="155"/>
      <c r="F5" s="155"/>
      <c r="G5" s="155"/>
      <c r="H5" s="155"/>
      <c r="I5" s="155"/>
      <c r="J5" s="155"/>
      <c r="K5" s="155"/>
      <c r="L5" s="155"/>
      <c r="M5" s="155"/>
      <c r="N5" s="156"/>
      <c r="O5" s="105" t="s">
        <v>224</v>
      </c>
    </row>
    <row r="6" spans="1:15" ht="76.5" customHeight="1" x14ac:dyDescent="0.35">
      <c r="B6" s="36">
        <v>4</v>
      </c>
      <c r="C6" s="154" t="s">
        <v>208</v>
      </c>
      <c r="D6" s="155"/>
      <c r="E6" s="155"/>
      <c r="F6" s="155"/>
      <c r="G6" s="155"/>
      <c r="H6" s="155"/>
      <c r="I6" s="155"/>
      <c r="J6" s="155"/>
      <c r="K6" s="155"/>
      <c r="L6" s="155"/>
      <c r="M6" s="155"/>
      <c r="N6" s="156"/>
      <c r="O6" s="105" t="s">
        <v>224</v>
      </c>
    </row>
    <row r="7" spans="1:15" ht="85.5" customHeight="1" x14ac:dyDescent="0.35">
      <c r="B7" s="36">
        <v>5</v>
      </c>
      <c r="C7" s="154" t="s">
        <v>222</v>
      </c>
      <c r="D7" s="155"/>
      <c r="E7" s="155"/>
      <c r="F7" s="155"/>
      <c r="G7" s="155"/>
      <c r="H7" s="155"/>
      <c r="I7" s="155"/>
      <c r="J7" s="155"/>
      <c r="K7" s="155"/>
      <c r="L7" s="155"/>
      <c r="M7" s="155"/>
      <c r="N7" s="156"/>
      <c r="O7" s="105" t="s">
        <v>224</v>
      </c>
    </row>
    <row r="8" spans="1:15" ht="120.75" customHeight="1" x14ac:dyDescent="0.35">
      <c r="B8" s="36">
        <v>6</v>
      </c>
      <c r="C8" s="154" t="s">
        <v>209</v>
      </c>
      <c r="D8" s="155"/>
      <c r="E8" s="155"/>
      <c r="F8" s="155"/>
      <c r="G8" s="155"/>
      <c r="H8" s="155"/>
      <c r="I8" s="155"/>
      <c r="J8" s="155"/>
      <c r="K8" s="155"/>
      <c r="L8" s="155"/>
      <c r="M8" s="155"/>
      <c r="N8" s="156"/>
      <c r="O8" s="105" t="s">
        <v>225</v>
      </c>
    </row>
    <row r="9" spans="1:15" ht="92.25" customHeight="1" x14ac:dyDescent="0.35">
      <c r="B9" s="36">
        <v>7</v>
      </c>
      <c r="C9" s="154" t="s">
        <v>210</v>
      </c>
      <c r="D9" s="155"/>
      <c r="E9" s="155"/>
      <c r="F9" s="155"/>
      <c r="G9" s="155"/>
      <c r="H9" s="155"/>
      <c r="I9" s="155"/>
      <c r="J9" s="155"/>
      <c r="K9" s="155"/>
      <c r="L9" s="155"/>
      <c r="M9" s="155"/>
      <c r="N9" s="156"/>
      <c r="O9" s="105" t="s">
        <v>224</v>
      </c>
    </row>
    <row r="10" spans="1:15" ht="96.75" customHeight="1" x14ac:dyDescent="0.35">
      <c r="B10" s="36">
        <v>8</v>
      </c>
      <c r="C10" s="157" t="s">
        <v>211</v>
      </c>
      <c r="D10" s="158"/>
      <c r="E10" s="158"/>
      <c r="F10" s="158"/>
      <c r="G10" s="158"/>
      <c r="H10" s="158"/>
      <c r="I10" s="158"/>
      <c r="J10" s="158"/>
      <c r="K10" s="158"/>
      <c r="L10" s="158"/>
      <c r="M10" s="158"/>
      <c r="N10" s="159"/>
      <c r="O10" s="105" t="s">
        <v>224</v>
      </c>
    </row>
    <row r="11" spans="1:15" ht="151.5" customHeight="1" x14ac:dyDescent="0.35">
      <c r="B11" s="36">
        <v>9</v>
      </c>
      <c r="C11" s="154" t="s">
        <v>212</v>
      </c>
      <c r="D11" s="155"/>
      <c r="E11" s="155"/>
      <c r="F11" s="155"/>
      <c r="G11" s="155"/>
      <c r="H11" s="155"/>
      <c r="I11" s="155"/>
      <c r="J11" s="155"/>
      <c r="K11" s="155"/>
      <c r="L11" s="155"/>
      <c r="M11" s="155"/>
      <c r="N11" s="156"/>
      <c r="O11" s="105" t="s">
        <v>225</v>
      </c>
    </row>
    <row r="12" spans="1:15" ht="114" customHeight="1" x14ac:dyDescent="0.35">
      <c r="B12" s="36">
        <v>10</v>
      </c>
      <c r="C12" s="154" t="s">
        <v>235</v>
      </c>
      <c r="D12" s="155"/>
      <c r="E12" s="155"/>
      <c r="F12" s="155"/>
      <c r="G12" s="155"/>
      <c r="H12" s="155"/>
      <c r="I12" s="155"/>
      <c r="J12" s="155"/>
      <c r="K12" s="155"/>
      <c r="L12" s="155"/>
      <c r="M12" s="155"/>
      <c r="N12" s="156"/>
      <c r="O12" s="105" t="s">
        <v>225</v>
      </c>
    </row>
    <row r="13" spans="1:15" ht="134.25" customHeight="1" x14ac:dyDescent="0.35">
      <c r="B13" s="36">
        <v>11</v>
      </c>
      <c r="C13" s="154" t="s">
        <v>223</v>
      </c>
      <c r="D13" s="155"/>
      <c r="E13" s="155"/>
      <c r="F13" s="155"/>
      <c r="G13" s="155"/>
      <c r="H13" s="155"/>
      <c r="I13" s="155"/>
      <c r="J13" s="155"/>
      <c r="K13" s="155"/>
      <c r="L13" s="155"/>
      <c r="M13" s="155"/>
      <c r="N13" s="156"/>
      <c r="O13" s="105" t="s">
        <v>225</v>
      </c>
    </row>
    <row r="14" spans="1:15" ht="159.75" customHeight="1" x14ac:dyDescent="0.35">
      <c r="B14" s="36">
        <v>12</v>
      </c>
      <c r="C14" s="154" t="s">
        <v>213</v>
      </c>
      <c r="D14" s="155"/>
      <c r="E14" s="155"/>
      <c r="F14" s="155"/>
      <c r="G14" s="155"/>
      <c r="H14" s="155"/>
      <c r="I14" s="155"/>
      <c r="J14" s="155"/>
      <c r="K14" s="155"/>
      <c r="L14" s="155"/>
      <c r="M14" s="155"/>
      <c r="N14" s="156"/>
      <c r="O14" s="105" t="s">
        <v>226</v>
      </c>
    </row>
    <row r="15" spans="1:15" ht="100.5" customHeight="1" x14ac:dyDescent="0.35">
      <c r="B15" s="36">
        <v>13</v>
      </c>
      <c r="C15" s="154" t="s">
        <v>214</v>
      </c>
      <c r="D15" s="155"/>
      <c r="E15" s="155"/>
      <c r="F15" s="155"/>
      <c r="G15" s="155"/>
      <c r="H15" s="155"/>
      <c r="I15" s="155"/>
      <c r="J15" s="155"/>
      <c r="K15" s="155"/>
      <c r="L15" s="155"/>
      <c r="M15" s="155"/>
      <c r="N15" s="156"/>
      <c r="O15" s="105" t="s">
        <v>224</v>
      </c>
    </row>
    <row r="16" spans="1:15" ht="152.25" customHeight="1" x14ac:dyDescent="0.35">
      <c r="B16" s="36">
        <v>14</v>
      </c>
      <c r="C16" s="154" t="s">
        <v>215</v>
      </c>
      <c r="D16" s="155"/>
      <c r="E16" s="155"/>
      <c r="F16" s="155"/>
      <c r="G16" s="155"/>
      <c r="H16" s="155"/>
      <c r="I16" s="155"/>
      <c r="J16" s="155"/>
      <c r="K16" s="155"/>
      <c r="L16" s="155"/>
      <c r="M16" s="155"/>
      <c r="N16" s="156"/>
      <c r="O16" s="105" t="s">
        <v>225</v>
      </c>
    </row>
    <row r="17" spans="2:15" ht="165.75" customHeight="1" x14ac:dyDescent="0.35">
      <c r="B17" s="36">
        <v>15</v>
      </c>
      <c r="C17" s="154" t="s">
        <v>216</v>
      </c>
      <c r="D17" s="155"/>
      <c r="E17" s="155"/>
      <c r="F17" s="155"/>
      <c r="G17" s="155"/>
      <c r="H17" s="155"/>
      <c r="I17" s="155"/>
      <c r="J17" s="155"/>
      <c r="K17" s="155"/>
      <c r="L17" s="155"/>
      <c r="M17" s="155"/>
      <c r="N17" s="156"/>
      <c r="O17" s="105" t="s">
        <v>225</v>
      </c>
    </row>
    <row r="18" spans="2:15" ht="117" customHeight="1" x14ac:dyDescent="0.35">
      <c r="B18" s="36">
        <v>16</v>
      </c>
      <c r="C18" s="154" t="s">
        <v>217</v>
      </c>
      <c r="D18" s="155"/>
      <c r="E18" s="155"/>
      <c r="F18" s="155"/>
      <c r="G18" s="155"/>
      <c r="H18" s="155"/>
      <c r="I18" s="155"/>
      <c r="J18" s="155"/>
      <c r="K18" s="155"/>
      <c r="L18" s="155"/>
      <c r="M18" s="155"/>
      <c r="N18" s="156"/>
      <c r="O18" s="105" t="s">
        <v>225</v>
      </c>
    </row>
    <row r="19" spans="2:15" ht="147.75" customHeight="1" x14ac:dyDescent="0.35">
      <c r="B19" s="36">
        <v>17</v>
      </c>
      <c r="C19" s="154" t="s">
        <v>218</v>
      </c>
      <c r="D19" s="155"/>
      <c r="E19" s="155"/>
      <c r="F19" s="155"/>
      <c r="G19" s="155"/>
      <c r="H19" s="155"/>
      <c r="I19" s="155"/>
      <c r="J19" s="155"/>
      <c r="K19" s="155"/>
      <c r="L19" s="155"/>
      <c r="M19" s="155"/>
      <c r="N19" s="156"/>
      <c r="O19" s="105" t="s">
        <v>226</v>
      </c>
    </row>
    <row r="20" spans="2:15" ht="165" customHeight="1" x14ac:dyDescent="0.35">
      <c r="B20" s="36">
        <v>18</v>
      </c>
      <c r="C20" s="154" t="s">
        <v>219</v>
      </c>
      <c r="D20" s="155"/>
      <c r="E20" s="155"/>
      <c r="F20" s="155"/>
      <c r="G20" s="155"/>
      <c r="H20" s="155"/>
      <c r="I20" s="155"/>
      <c r="J20" s="155"/>
      <c r="K20" s="155"/>
      <c r="L20" s="155"/>
      <c r="M20" s="155"/>
      <c r="N20" s="156"/>
      <c r="O20" s="105" t="s">
        <v>226</v>
      </c>
    </row>
    <row r="21" spans="2:15" ht="100.5" customHeight="1" x14ac:dyDescent="0.35">
      <c r="B21" s="36">
        <v>19</v>
      </c>
      <c r="C21" s="154" t="s">
        <v>220</v>
      </c>
      <c r="D21" s="155"/>
      <c r="E21" s="155"/>
      <c r="F21" s="155"/>
      <c r="G21" s="155"/>
      <c r="H21" s="155"/>
      <c r="I21" s="155"/>
      <c r="J21" s="155"/>
      <c r="K21" s="155"/>
      <c r="L21" s="155"/>
      <c r="M21" s="155"/>
      <c r="N21" s="156"/>
      <c r="O21" s="105" t="s">
        <v>225</v>
      </c>
    </row>
    <row r="22" spans="2:15" ht="147.75" customHeight="1" x14ac:dyDescent="0.35">
      <c r="B22" s="36">
        <v>20</v>
      </c>
      <c r="C22" s="154" t="s">
        <v>236</v>
      </c>
      <c r="D22" s="155"/>
      <c r="E22" s="155"/>
      <c r="F22" s="155"/>
      <c r="G22" s="155"/>
      <c r="H22" s="155"/>
      <c r="I22" s="155"/>
      <c r="J22" s="155"/>
      <c r="K22" s="155"/>
      <c r="L22" s="155"/>
      <c r="M22" s="155"/>
      <c r="N22" s="156"/>
      <c r="O22" s="105" t="s">
        <v>225</v>
      </c>
    </row>
    <row r="23" spans="2:15" ht="149.25" customHeight="1" x14ac:dyDescent="0.35">
      <c r="B23" s="36">
        <v>21</v>
      </c>
      <c r="C23" s="154" t="s">
        <v>221</v>
      </c>
      <c r="D23" s="155"/>
      <c r="E23" s="155"/>
      <c r="F23" s="155"/>
      <c r="G23" s="155"/>
      <c r="H23" s="155"/>
      <c r="I23" s="155"/>
      <c r="J23" s="155"/>
      <c r="K23" s="155"/>
      <c r="L23" s="155"/>
      <c r="M23" s="155"/>
      <c r="N23" s="156"/>
      <c r="O23" s="105" t="s">
        <v>226</v>
      </c>
    </row>
    <row r="24" spans="2:15" ht="131.25" customHeight="1" x14ac:dyDescent="0.35">
      <c r="B24" s="36">
        <v>22</v>
      </c>
      <c r="C24" s="154" t="s">
        <v>237</v>
      </c>
      <c r="D24" s="155"/>
      <c r="E24" s="155"/>
      <c r="F24" s="155"/>
      <c r="G24" s="155"/>
      <c r="H24" s="155"/>
      <c r="I24" s="155"/>
      <c r="J24" s="155"/>
      <c r="K24" s="155"/>
      <c r="L24" s="155"/>
      <c r="M24" s="155"/>
      <c r="N24" s="156"/>
      <c r="O24" s="105" t="s">
        <v>226</v>
      </c>
    </row>
    <row r="25" spans="2:15" ht="188.25" customHeight="1" x14ac:dyDescent="0.35">
      <c r="B25" s="36">
        <v>23</v>
      </c>
      <c r="C25" s="154" t="s">
        <v>238</v>
      </c>
      <c r="D25" s="155"/>
      <c r="E25" s="155"/>
      <c r="F25" s="155"/>
      <c r="G25" s="155"/>
      <c r="H25" s="155"/>
      <c r="I25" s="155"/>
      <c r="J25" s="155"/>
      <c r="K25" s="155"/>
      <c r="L25" s="155"/>
      <c r="M25" s="155"/>
      <c r="N25" s="156"/>
      <c r="O25" s="105" t="s">
        <v>226</v>
      </c>
    </row>
    <row r="26" spans="2:15" ht="155.25" customHeight="1" x14ac:dyDescent="0.35">
      <c r="B26" s="36">
        <v>24</v>
      </c>
      <c r="C26" s="160" t="s">
        <v>239</v>
      </c>
      <c r="D26" s="161"/>
      <c r="E26" s="161"/>
      <c r="F26" s="161"/>
      <c r="G26" s="161"/>
      <c r="H26" s="161"/>
      <c r="I26" s="161"/>
      <c r="J26" s="161"/>
      <c r="K26" s="161"/>
      <c r="L26" s="161"/>
      <c r="M26" s="161"/>
      <c r="N26" s="162"/>
      <c r="O26" s="105" t="s">
        <v>226</v>
      </c>
    </row>
  </sheetData>
  <sheetProtection selectLockedCells="1" selectUnlockedCells="1"/>
  <mergeCells count="24">
    <mergeCell ref="C26:N26"/>
    <mergeCell ref="C21:N21"/>
    <mergeCell ref="C22:N22"/>
    <mergeCell ref="C23:N23"/>
    <mergeCell ref="C24:N24"/>
    <mergeCell ref="C25:N25"/>
    <mergeCell ref="C20:N20"/>
    <mergeCell ref="C9:N9"/>
    <mergeCell ref="C10:N10"/>
    <mergeCell ref="C11:N11"/>
    <mergeCell ref="C12:N12"/>
    <mergeCell ref="C13:N13"/>
    <mergeCell ref="C14:N14"/>
    <mergeCell ref="C15:N15"/>
    <mergeCell ref="C16:N16"/>
    <mergeCell ref="C17:N17"/>
    <mergeCell ref="C18:N18"/>
    <mergeCell ref="C19:N19"/>
    <mergeCell ref="C8:N8"/>
    <mergeCell ref="C3:N3"/>
    <mergeCell ref="C4:N4"/>
    <mergeCell ref="C5:N5"/>
    <mergeCell ref="C6:N6"/>
    <mergeCell ref="C7:N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Introduction</vt:lpstr>
      <vt:lpstr>Instructions</vt:lpstr>
      <vt:lpstr>1. Risk Assessment Tool</vt:lpstr>
      <vt:lpstr>Agrupación espacios (ocultar!)</vt:lpstr>
      <vt:lpstr>DO NOT MODIFY OR ERASE</vt:lpstr>
      <vt:lpstr>2. Capacity calculation Tool</vt:lpstr>
      <vt:lpstr>Matrix recommendations</vt:lpstr>
      <vt:lpstr>Accommodation</vt:lpstr>
      <vt:lpstr>Airports</vt:lpstr>
      <vt:lpstr>Beaches</vt:lpstr>
      <vt:lpstr>LocalTransport</vt:lpstr>
      <vt:lpstr>Ports</vt:lpstr>
      <vt:lpstr>Restaurants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Nacho</dc:creator>
  <cp:lastModifiedBy>Roxana</cp:lastModifiedBy>
  <cp:lastPrinted>2021-05-11T07:56:04Z</cp:lastPrinted>
  <dcterms:created xsi:type="dcterms:W3CDTF">2021-04-29T09:11:53Z</dcterms:created>
  <dcterms:modified xsi:type="dcterms:W3CDTF">2021-09-17T19:57:39Z</dcterms:modified>
</cp:coreProperties>
</file>