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bmoraperez\Downloads\"/>
    </mc:Choice>
  </mc:AlternateContent>
  <xr:revisionPtr revIDLastSave="0" documentId="8_{0E4ED0C9-CA2F-4574-AB6B-C7278E983356}" xr6:coauthVersionLast="47" xr6:coauthVersionMax="47" xr10:uidLastSave="{00000000-0000-0000-0000-000000000000}"/>
  <bookViews>
    <workbookView xWindow="22932" yWindow="-108" windowWidth="41496" windowHeight="16776" firstSheet="25" activeTab="25" xr2:uid="{00000000-000D-0000-FFFF-FFFF00000000}"/>
  </bookViews>
  <sheets>
    <sheet name="Cuadro 3.1" sheetId="81" r:id="rId1"/>
    <sheet name="Cuadro 3.2" sheetId="49" r:id="rId2"/>
    <sheet name="Gráfico 3.1" sheetId="68" r:id="rId3"/>
    <sheet name="Gráfico 3.2" sheetId="54" r:id="rId4"/>
    <sheet name="Cuadro 3.3" sheetId="53" r:id="rId5"/>
    <sheet name="Gráfico 3.3" sheetId="50" r:id="rId6"/>
    <sheet name="Cuadro 3.4" sheetId="57" r:id="rId7"/>
    <sheet name="Gráfico 3.4" sheetId="61" r:id="rId8"/>
    <sheet name="Cuadro 3.5" sheetId="62" r:id="rId9"/>
    <sheet name="Cuadro 3.6" sheetId="65" r:id="rId10"/>
    <sheet name="Cuadro 3.7" sheetId="78" r:id="rId11"/>
    <sheet name="Cuadro 3.8" sheetId="80" r:id="rId12"/>
    <sheet name="Cuadro 3.9" sheetId="67" r:id="rId13"/>
    <sheet name="Cuadro 4.1" sheetId="82" r:id="rId14"/>
    <sheet name="Gráfico 4.1" sheetId="83" r:id="rId15"/>
    <sheet name="Cuadro 4.2" sheetId="85" r:id="rId16"/>
    <sheet name="Gráfico 4.2" sheetId="84" r:id="rId17"/>
    <sheet name="Cuadro 4.3" sheetId="86" r:id="rId18"/>
    <sheet name="Cuadro 4.4" sheetId="87" r:id="rId19"/>
    <sheet name="Cuadro 4.5" sheetId="88" r:id="rId20"/>
    <sheet name="Cuadro 4.6" sheetId="89" r:id="rId21"/>
    <sheet name="Cuadro 4.7" sheetId="90" r:id="rId22"/>
    <sheet name="Cuadro 4.8" sheetId="91" r:id="rId23"/>
    <sheet name="Cuadro 4.9" sheetId="92" r:id="rId24"/>
    <sheet name="Cuadro 4.10" sheetId="93" r:id="rId25"/>
    <sheet name="Cuadro C.1" sheetId="77" r:id="rId26"/>
  </sheets>
  <externalReferences>
    <externalReference r:id="rId2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84" l="1"/>
  <c r="A7" i="84"/>
  <c r="A6" i="84"/>
  <c r="A4" i="84"/>
  <c r="A3" i="84"/>
  <c r="F30" i="77" l="1"/>
  <c r="F28" i="77"/>
  <c r="F22" i="77"/>
  <c r="F18" i="77"/>
  <c r="F12" i="77"/>
  <c r="F10" i="77"/>
  <c r="F6" i="77"/>
  <c r="F4" i="77"/>
  <c r="D30" i="77"/>
  <c r="D22" i="77"/>
  <c r="D18" i="77"/>
  <c r="D12" i="77"/>
  <c r="D10" i="77"/>
  <c r="D6" i="77"/>
  <c r="D4" i="77"/>
  <c r="D8" i="77"/>
  <c r="F8" i="77"/>
</calcChain>
</file>

<file path=xl/sharedStrings.xml><?xml version="1.0" encoding="utf-8"?>
<sst xmlns="http://schemas.openxmlformats.org/spreadsheetml/2006/main" count="562" uniqueCount="225">
  <si>
    <t>Cuadro 3.1. NÚMERO DE PERSONAS CUIDADORAS NO REMUNERADAS</t>
  </si>
  <si>
    <t>Por país, último año disponible</t>
  </si>
  <si>
    <t>País</t>
  </si>
  <si>
    <t>Dentro del hogar
(miles)</t>
  </si>
  <si>
    <t>Fuera del hogar 
(imles)</t>
  </si>
  <si>
    <t>Total
(miles)</t>
  </si>
  <si>
    <t>Argentina</t>
  </si>
  <si>
    <t>Brasil</t>
  </si>
  <si>
    <t>Chile</t>
  </si>
  <si>
    <t>Colombia</t>
  </si>
  <si>
    <t>Costa Rica</t>
  </si>
  <si>
    <t>El Salvador</t>
  </si>
  <si>
    <t>Mexico</t>
  </si>
  <si>
    <t>Paraguay</t>
  </si>
  <si>
    <t>Uruguay</t>
  </si>
  <si>
    <t>Otros países</t>
  </si>
  <si>
    <t>América Latina y el Caribe (total)</t>
  </si>
  <si>
    <t>Fuente: Elaboración propia con base en encuestas de uso del tiempo de Argentina (2021), Chile (2023), Colombia (2020), Costa Rica (2022), El Salvador (2022), México (2019), Paraguay (2016) y Uruguay (2021); datos de la Encuesta del Instituto de Investigación Económica Aplicada (Instituto de Pesquisa Econômica Aplicada—IPEA) en Brasil (2022); y datos de la División de Población de las Naciones Unidas (2024).</t>
  </si>
  <si>
    <t xml:space="preserve"> Nota: * Para cada grupo (dentro del hogar; fuera del hogar), el número de personas cuidadoras se estima a partir de la razón de cuidadoras no remuneradas por persona mayor en los países con datos disponibles. Véase el Anexo Apara más detalles</t>
  </si>
  <si>
    <r>
      <rPr>
        <b/>
        <sz val="11"/>
        <rFont val="Calibri"/>
        <family val="2"/>
      </rPr>
      <t>Cuadro 3.2.</t>
    </r>
    <r>
      <rPr>
        <sz val="11"/>
        <rFont val="Calibri"/>
        <family val="2"/>
      </rPr>
      <t xml:space="preserve"> CARACTERÍSTICAS DEMOGRÁFICAS DE LAS 
CUIDADORAS NO REMUNERADAS DE PERSONAS MAYORES</t>
    </r>
  </si>
  <si>
    <t>Mujeres (%)</t>
  </si>
  <si>
    <t>Edad promedio (años)</t>
  </si>
  <si>
    <t>Nivel educativo</t>
  </si>
  <si>
    <t>Etnicidad</t>
  </si>
  <si>
    <r>
      <t>Educación básica</t>
    </r>
    <r>
      <rPr>
        <strike/>
        <sz val="11"/>
        <color rgb="FF000000"/>
        <rFont val="Arial"/>
        <family val="2"/>
      </rPr>
      <t xml:space="preserve">
</t>
    </r>
    <r>
      <rPr>
        <sz val="11"/>
        <color rgb="FF000000"/>
        <rFont val="Arial"/>
        <family val="2"/>
      </rPr>
      <t>(% con nivel completo)</t>
    </r>
  </si>
  <si>
    <t>Secundaria o superio(% con nivel completo)</t>
  </si>
  <si>
    <t>Indígenas
(%)</t>
  </si>
  <si>
    <t>Afrodescendientes
(%)</t>
  </si>
  <si>
    <t>-</t>
  </si>
  <si>
    <t>México</t>
  </si>
  <si>
    <t>Promedio</t>
  </si>
  <si>
    <t>Fuente: Véase el Cuadro 3.1</t>
  </si>
  <si>
    <t>Nota: En Uruguay, los datos de edad se reportan en intervalos de 5 años. El promedio está ponderado por el número de cuidadoras no remu_x0002_neradas en cada país; las celdas vacías indican que no hay datos disponibles.</t>
  </si>
  <si>
    <t>Datos de referencia: porcentaje de cuidadores, según nivel de formación</t>
  </si>
  <si>
    <t>Sin formación</t>
  </si>
  <si>
    <t>Autoaprendizaje</t>
  </si>
  <si>
    <t>Formación formal (&lt;60 horas)</t>
  </si>
  <si>
    <t>Formación formal (&gt;60 horas)</t>
  </si>
  <si>
    <t xml:space="preserve">Hombres </t>
  </si>
  <si>
    <t>Mujeres</t>
  </si>
  <si>
    <t>Total</t>
  </si>
  <si>
    <r>
      <rPr>
        <b/>
        <sz val="11"/>
        <rFont val="Calibri"/>
        <family val="2"/>
      </rPr>
      <t>Gráfico 3.1.</t>
    </r>
    <r>
      <rPr>
        <sz val="11"/>
        <rFont val="Calibri"/>
        <family val="2"/>
      </rPr>
      <t xml:space="preserve"> PORCENTAJE DE PERSONAS CUIDADORAS NO 
REMUNERADAS SEGÚN SU NIVEL DE FORMACIÓN</t>
    </r>
  </si>
  <si>
    <t>Por sexo</t>
  </si>
  <si>
    <t>Fuente: Elaboración propia con base en datos de la encuesta del BID a personas cuidadoras</t>
  </si>
  <si>
    <t>Fuente: Elaboración propia con base en la encuesta del BID a personas cuidadoras</t>
  </si>
  <si>
    <t>Datos de referencia: Tiempo dedicado, en horas semanales</t>
  </si>
  <si>
    <t>Hombres</t>
  </si>
  <si>
    <r>
      <rPr>
        <b/>
        <sz val="11"/>
        <rFont val="Calibri"/>
        <family val="2"/>
      </rPr>
      <t>Gráfico 3.2.</t>
    </r>
    <r>
      <rPr>
        <sz val="11"/>
        <rFont val="Calibri"/>
        <family val="2"/>
      </rPr>
      <t xml:space="preserve"> TIEMPO QUE LAS PERSONAS CUIDADORAS DEDICAN AL CUIDADO DE PERSONAS MAYORES</t>
    </r>
  </si>
  <si>
    <t>Horas semanales, por sexo y país</t>
  </si>
  <si>
    <t>Nota: El promedio está ponderado por el número de personas cuidadoras no remuneradas en cada país.</t>
  </si>
  <si>
    <r>
      <rPr>
        <b/>
        <sz val="11"/>
        <rFont val="Arial"/>
        <family val="2"/>
      </rPr>
      <t xml:space="preserve">Cuadro 3.3. </t>
    </r>
    <r>
      <rPr>
        <sz val="11"/>
        <rFont val="Arial"/>
        <family val="2"/>
      </rPr>
      <t>TIEMPO DEDICADO AL CUIDADO NO REMUNERADO 
DE PERSONAS MAYORES, POR TIPO DE ACTIVIDAD</t>
    </r>
  </si>
  <si>
    <t>ABVD</t>
  </si>
  <si>
    <t>AIVD</t>
  </si>
  <si>
    <t>SALUD</t>
  </si>
  <si>
    <t>PERSONALES</t>
  </si>
  <si>
    <t>TRASLADO</t>
  </si>
  <si>
    <t>TOTAL</t>
  </si>
  <si>
    <t>hombres</t>
  </si>
  <si>
    <t>mujeres</t>
  </si>
  <si>
    <t>Notas: No todos los tipos de actividad están incluidos en todas las encuestas (véase el Anexo A para más detalles). Para la definición de ABVD y AIVD, véase el Recuadro 2.1. “Salud” se refiere a actividades que apoyan la salud de la persona cuidada; “actividades personales” son actividades de cuidado personal, incluidas actividades básicas e instrumentales; “traslado” incluye el tiempo destinado a trasladar a personas mayores. Brasil se excluyó porque su encuesta no permite medir el número de horas dedicadas al cuidado de personas mayores. El promedio está ponderado por el número de personas cuidadoras no remunerados en cada país</t>
  </si>
  <si>
    <t>Datos de referencia: Tasa de empleo entre personas de 30 a 59 años</t>
  </si>
  <si>
    <t>No cuidadores</t>
  </si>
  <si>
    <t>Cuidadores</t>
  </si>
  <si>
    <t xml:space="preserve">Total </t>
  </si>
  <si>
    <t>Diferencia 
(en puntos porcentuales)</t>
  </si>
  <si>
    <t>Brazil</t>
  </si>
  <si>
    <r>
      <rPr>
        <b/>
        <sz val="11"/>
        <rFont val="Calibri"/>
        <family val="2"/>
      </rPr>
      <t>Gráfico 3.3.</t>
    </r>
    <r>
      <rPr>
        <sz val="11"/>
        <rFont val="Calibri"/>
        <family val="2"/>
      </rPr>
      <t xml:space="preserve"> DIFERENCIA EN LA TASA DE EMPLEO, SEGÚN LAS 
RESPONSABILIDADES DE CUIDADO DE PERSONAS MAYORES</t>
    </r>
  </si>
  <si>
    <t>Diferencia en puntos porcentuales de la tasa de empleo en_x0002_tre no cuidadoras y cuidadoras de 30 a 59 años, por país</t>
  </si>
  <si>
    <t>Nota: El promedio está ponderado por el número de cuidadoras no remuneradas en cada país</t>
  </si>
  <si>
    <r>
      <rPr>
        <b/>
        <sz val="11"/>
        <rFont val="Calibri"/>
        <family val="2"/>
      </rPr>
      <t xml:space="preserve">Cuadro 3.4. </t>
    </r>
    <r>
      <rPr>
        <sz val="11"/>
        <rFont val="Calibri"/>
        <family val="2"/>
      </rPr>
      <t>TIEMPO DEDICADO AL TRABAJO REMUNERADO SEGÚN CONDICIÓN DE CUIDADO</t>
    </r>
  </si>
  <si>
    <t>Horas por semana entre personas ocupadas de 30 a 59 años</t>
  </si>
  <si>
    <t>No cuidador</t>
  </si>
  <si>
    <t>Cuidador</t>
  </si>
  <si>
    <t>Brecha</t>
  </si>
  <si>
    <t>Datos de referencia: Porcentaje de cuidadores que responde afirmativamente a la pregunta</t>
  </si>
  <si>
    <t>El cuidado genera altos niveles de satisfacción</t>
  </si>
  <si>
    <t>El cuidado mejoró la relación con la persona cuidada</t>
  </si>
  <si>
    <r>
      <rPr>
        <b/>
        <sz val="11"/>
        <rFont val="Calibri"/>
        <family val="2"/>
      </rPr>
      <t xml:space="preserve">Gráfico 3.4. </t>
    </r>
    <r>
      <rPr>
        <sz val="11"/>
        <rFont val="Calibri"/>
        <family val="2"/>
      </rPr>
      <t>EFECTOS POSITIVOS DEL CUIDADO EN EL BIENESTAR DE LAS PERSONAS CUIDADORA</t>
    </r>
  </si>
  <si>
    <t>% de personas cuidadoras</t>
  </si>
  <si>
    <r>
      <rPr>
        <b/>
        <sz val="11"/>
        <rFont val="Calibri"/>
        <family val="2"/>
      </rPr>
      <t xml:space="preserve">Cuadro 3.5. </t>
    </r>
    <r>
      <rPr>
        <sz val="11"/>
        <rFont val="Calibri"/>
        <family val="2"/>
      </rPr>
      <t>EFECTOS NEGATIVOS DEL CUIDADO EN EL 
BIENESTAR DE LAS PERSONAS CUIDADORAS</t>
    </r>
  </si>
  <si>
    <t>% de personas cuidadoras con la condición</t>
  </si>
  <si>
    <t>Algo de estrés</t>
  </si>
  <si>
    <t>Síntomas de depresión</t>
  </si>
  <si>
    <t>Sentimientos de soledad</t>
  </si>
  <si>
    <t>Impacto negativo en la salud</t>
  </si>
  <si>
    <r>
      <rPr>
        <b/>
        <sz val="11"/>
        <rFont val="Calibri"/>
        <family val="2"/>
      </rPr>
      <t>Cuadro 3.6.</t>
    </r>
    <r>
      <rPr>
        <sz val="11"/>
        <rFont val="Calibri"/>
        <family val="2"/>
      </rPr>
      <t xml:space="preserve"> EFECTOS NEGATIVOS DEL CUIDADO EN EL BIENESTAR DE LAS PERSONAS CUIDADORAS</t>
    </r>
  </si>
  <si>
    <t>% de cuidadoras con la condición, según la condición de salud de la persona cuidada</t>
  </si>
  <si>
    <t>Trastorno de salud mental</t>
  </si>
  <si>
    <t>Demencia</t>
  </si>
  <si>
    <t>Discapacidad física</t>
  </si>
  <si>
    <t>Pérdida de visión y audición</t>
  </si>
  <si>
    <t>Enfermedad crónica</t>
  </si>
  <si>
    <t>Enfermedad terminal</t>
  </si>
  <si>
    <t>Sin enfermedad</t>
  </si>
  <si>
    <r>
      <rPr>
        <b/>
        <sz val="11"/>
        <rFont val="Calibri"/>
        <family val="2"/>
      </rPr>
      <t>Cuadro 3.7.</t>
    </r>
    <r>
      <rPr>
        <sz val="11"/>
        <rFont val="Calibri"/>
        <family val="2"/>
      </rPr>
      <t xml:space="preserve"> EFECTOS DEL CUIDADO EN EL TIEMPO DE SUEÑO</t>
    </r>
  </si>
  <si>
    <t>Horas semanales de sueño</t>
  </si>
  <si>
    <t>Personas que no cuidan a personas mayores</t>
  </si>
  <si>
    <t>Cuidadoras de personas mayores</t>
  </si>
  <si>
    <t>Motivos del cuidado</t>
  </si>
  <si>
    <t>Por iniciativa propia</t>
  </si>
  <si>
    <t>Yo era la única persona que podía hacerlo</t>
  </si>
  <si>
    <t>Me lo pidieron otras personas</t>
  </si>
  <si>
    <t>Otros motivos</t>
  </si>
  <si>
    <r>
      <rPr>
        <b/>
        <sz val="11"/>
        <rFont val="Calibri"/>
        <family val="2"/>
      </rPr>
      <t xml:space="preserve">Cuadro 3.9. </t>
    </r>
    <r>
      <rPr>
        <sz val="11"/>
        <rFont val="Calibri"/>
        <family val="2"/>
      </rPr>
      <t>IMPACTOS NEGATIVOS EN LA SALUD DE LAS PERSONAS CUIDADORAS, SEGÚN SU FORMACIÓN</t>
    </r>
  </si>
  <si>
    <t>Síntoma</t>
  </si>
  <si>
    <t>Sexo</t>
  </si>
  <si>
    <t>No recibió formación</t>
  </si>
  <si>
    <t>Recibió alguna formación</t>
  </si>
  <si>
    <r>
      <rPr>
        <b/>
        <sz val="11"/>
        <rFont val="Calibri"/>
        <family val="2"/>
      </rPr>
      <t>Cuadro 4.1.</t>
    </r>
    <r>
      <rPr>
        <sz val="11"/>
        <rFont val="Calibri"/>
      </rPr>
      <t xml:space="preserve"> NÚMERO DE CUIDADORAS REMUNERADAS DE PERSONAS MAYORES EN AMÉRICA LATINA Y EL CARIBE </t>
    </r>
  </si>
  <si>
    <t>PERSONAS CUIDADORAS INSTITUCIONALES REMUNERADAS</t>
  </si>
  <si>
    <t xml:space="preserve">PERSONAS CUIDADORAS REMUNERADAS EN EL HOGAR </t>
  </si>
  <si>
    <t>TRABAJADORAS DOMÉSTICAS REMUNERADAS CON RESPONSABILIDADES DE CUIDADO</t>
  </si>
  <si>
    <t xml:space="preserve">TOTAL DE PERSONAS CUIDADORAS REMUNERADAS </t>
  </si>
  <si>
    <t>Bolivia</t>
  </si>
  <si>
    <t>Ecuador</t>
  </si>
  <si>
    <t>Guyana</t>
  </si>
  <si>
    <t>Honduras</t>
  </si>
  <si>
    <t>Jamaica</t>
  </si>
  <si>
    <t xml:space="preserve">Mexico </t>
  </si>
  <si>
    <t>Nicaragua</t>
  </si>
  <si>
    <t>Panama</t>
  </si>
  <si>
    <t>Perú</t>
  </si>
  <si>
    <t>Trinidad and Tobago</t>
  </si>
  <si>
    <t xml:space="preserve">Uruguay </t>
  </si>
  <si>
    <t>ALC</t>
  </si>
  <si>
    <t>Fuente: Elaboración propia a partir de encuestas de hogares y de fuerza laboral (véase el Anexo B)</t>
  </si>
  <si>
    <t xml:space="preserve">Nota: Para estimar el número total de personas cuidadoras remuneradas en la región, se sumó el total combinado de los países del cuadro (2,57 millones) y luego se extrapoló a toda la región (3 millones) con base en la razón promedio de personas cuidadoras remuneradas por población total en cada país. Las estimaciones de población provienen de las Perspectivas de la Población Mundial de las Naciones Unidas (2023) para el año de cada encuesta de hogares. Para las estimaciones de este cuadro, las personas cuidadoras se identificaron mediante el enfoque basado en tareas, salvo en Argentina y Colombia (que utilizan el enfoque basado en la industria). La clasificación de México agrupa a quienes cuidan a niños y a quienes realizan cuidado personal, ambos bajo “cuidado personal”. Para las estimaciones de México en este cuadro, se supuso que la mitad de las cuidadoras personales trabaja con personas adultas, en línea con Fabiani (2023) </t>
  </si>
  <si>
    <t>Datos de referencia. % trabajadores del cuidado sobre empleo total</t>
  </si>
  <si>
    <r>
      <rPr>
        <b/>
        <sz val="11"/>
        <rFont val="Calibri"/>
        <family val="2"/>
      </rPr>
      <t xml:space="preserve">Gráfico 4.1. </t>
    </r>
    <r>
      <rPr>
        <sz val="11"/>
        <rFont val="Calibri"/>
        <family val="2"/>
      </rPr>
      <t>TRABAJO DE CUIDADO REMUNERADO 
COMO PORCENTAJE DEL EMPLEO</t>
    </r>
  </si>
  <si>
    <t>Personas trabajadoras totales del cuidado como porcentaje del empleo total</t>
  </si>
  <si>
    <t>Trinidad y Tobago</t>
  </si>
  <si>
    <t xml:space="preserve">Fuente: Elaboración propia a partir de datos de encuestas de hogares y de fuerza laboral (véase el Anexo B). </t>
  </si>
  <si>
    <t>Nota: El promedio está ponderado por el número de personas cuidadoras remunerados en cada país.</t>
  </si>
  <si>
    <r>
      <rPr>
        <b/>
        <sz val="11"/>
        <rFont val="Calibri"/>
        <family val="2"/>
      </rPr>
      <t>Cuadro 4.2.</t>
    </r>
    <r>
      <rPr>
        <sz val="11"/>
        <rFont val="Calibri"/>
      </rPr>
      <t xml:space="preserve"> CARACTERÍSTICAS DEMOGRÁFICAS DE LAS PERSONAS CUIDADORAS REMUNERADAS </t>
    </r>
  </si>
  <si>
    <t>Pais</t>
  </si>
  <si>
    <t>Educación secundaria (%)</t>
  </si>
  <si>
    <t>Indígena (%)</t>
  </si>
  <si>
    <t>Afrodescendiente (%)</t>
  </si>
  <si>
    <t>Migrante internacional (%)</t>
  </si>
  <si>
    <t xml:space="preserve">Notas: El promedio está ponderado por el número de cuidadoras remuneradas en cada país. Las celdas vacías indican falta de datos o un número insuficiente de observaciones </t>
  </si>
  <si>
    <t>Datos de referencia: Porcentaje de cuidadores remunerados que son migrantes</t>
  </si>
  <si>
    <r>
      <rPr>
        <b/>
        <sz val="11"/>
        <rFont val="Calibri"/>
        <family val="2"/>
      </rPr>
      <t xml:space="preserve">Figure 4.2. </t>
    </r>
    <r>
      <rPr>
        <sz val="11"/>
        <rFont val="Calibri"/>
        <family val="2"/>
      </rPr>
      <t>Percentage of paid caregivers that are international migrants (2019 vs 2023)</t>
    </r>
  </si>
  <si>
    <t>Fuente: Elaboración propia con datos de encuestas de hogares y de fuerza laboral (véase el Anexo B)</t>
  </si>
  <si>
    <r>
      <rPr>
        <b/>
        <sz val="11"/>
        <rFont val="Calibri"/>
        <family val="2"/>
      </rPr>
      <t>Cuadro 4.3</t>
    </r>
    <r>
      <rPr>
        <sz val="11"/>
        <rFont val="Calibri"/>
      </rPr>
      <t>. Nivel de formación</t>
    </r>
  </si>
  <si>
    <t xml:space="preserve">% de personas cuidadoras, por país </t>
  </si>
  <si>
    <t xml:space="preserve">Sin formación </t>
  </si>
  <si>
    <t>Cuso corto (&lt;60 horas)</t>
  </si>
  <si>
    <t>Cuso duración media
 (60 - 150 horas)</t>
  </si>
  <si>
    <t>Cuso extendido
(&gt;60 horas)</t>
  </si>
  <si>
    <t>Barbados</t>
  </si>
  <si>
    <t>Belize</t>
  </si>
  <si>
    <t>Guatemala</t>
  </si>
  <si>
    <t>Peru</t>
  </si>
  <si>
    <t>Dominican Republic</t>
  </si>
  <si>
    <t>Venezuela</t>
  </si>
  <si>
    <t xml:space="preserve">Fuente: Elaboración propia con base en la encuesta del BID a personas cuidadoras </t>
  </si>
  <si>
    <t xml:space="preserve">Notas: Las observaciones para Bahamas, Haití y Surinam son limitadas y, por ello, no se informan de manera individual en el cuadro. No obstante, estos países sí están incluidos en el cálculo del promedio regional. El promedio está ponderado por el número de cuidadoras re - muneradas en cada país . </t>
  </si>
  <si>
    <t xml:space="preserve">Cuadro 4.4. TAREAS LLEVADAS A CABO POR LAS CUIDADORAS REMUNERADAS </t>
  </si>
  <si>
    <t xml:space="preserve">% de personas cuidadoras </t>
  </si>
  <si>
    <t>Ámbito de trabajo</t>
  </si>
  <si>
    <t>Higiene y cuidado personal</t>
  </si>
  <si>
    <t>Apoyo práctico</t>
  </si>
  <si>
    <t>Atención en salud</t>
  </si>
  <si>
    <t>Compañía y recreaciaón</t>
  </si>
  <si>
    <t>Tareas domésticas</t>
  </si>
  <si>
    <t>Domicilio</t>
  </si>
  <si>
    <t>Instituciones</t>
  </si>
  <si>
    <r>
      <rPr>
        <b/>
        <sz val="11"/>
        <rFont val="Calibri"/>
        <family val="2"/>
      </rPr>
      <t>Cuadro 4.5.</t>
    </r>
    <r>
      <rPr>
        <sz val="11"/>
        <rFont val="Calibri"/>
        <family val="2"/>
      </rPr>
      <t xml:space="preserve"> SEXO DE LAS PERSONAS CUIDADORAS REMUNERADAS Y DE QUIENES RECIBEN CUIDADOS DE LARGA DURACIÓN </t>
    </r>
  </si>
  <si>
    <t>Género de la persona cuidada, % por fila
(% por columna entre paréntesis)</t>
  </si>
  <si>
    <t>Mujer</t>
  </si>
  <si>
    <t>Hombre</t>
  </si>
  <si>
    <t>Otro</t>
  </si>
  <si>
    <t>(100) </t>
  </si>
  <si>
    <t xml:space="preserve">Cuadro 4.6. HORAS SEMANALES TRABAJADAS POR PROFESIONALES DEL CUIDADO REMUNERADO </t>
  </si>
  <si>
    <t xml:space="preserve">Horas semanales, por país </t>
  </si>
  <si>
    <t>Personas cuidadoras remuneradas</t>
  </si>
  <si>
    <t>Total personas ocupadas</t>
  </si>
  <si>
    <t xml:space="preserve">Cuadro 4.7. INGRESO LABORAL MENSUAL DE PROFESIONALES DEL CUIDADO Y DE LA POBLACIÓN OCUPADA </t>
  </si>
  <si>
    <t xml:space="preserve">Como proporción del salario mínimo nacional </t>
  </si>
  <si>
    <t>Personas ocupadas</t>
  </si>
  <si>
    <t>Total personas cuidadoras</t>
  </si>
  <si>
    <t xml:space="preserve">Nota: Este cuadro utiliza el salario mínimo vigente en el año de las encuestas de hogares o de fuerza laboral, y se basa en el Sistema de Infor - mación de Mercados Laborales y Seguridad Social del BID (2024). Para México y Costa Rica, se usa el salario mínimo de 2022 (el más reciente disponible). Para Trinidad y Tobago, se utiliza un salario mínimo de T$ 12,50 por hora (US$ 1,84), reportado por Mahabir et al. (2013) para 2011. Este valor se multiplicó por 160 horas para hacerlo comparable con las estadísticas de ingreso laboral mensual. Para Argentina, Brasil, Perú y Uruguay, las cifras de salario mínimo se obtuvieron de los diarios oficiales de cada país según el año de la encuesta de empleo u hogares. El promedio está ponderado por el número de cuidadoras remuneradas en cada país </t>
  </si>
  <si>
    <t>Social security contributions</t>
  </si>
  <si>
    <t>Contrato escrito / recibo de pago</t>
  </si>
  <si>
    <t>Relación laboral</t>
  </si>
  <si>
    <t>Por cuenta propia / contratista independiente</t>
  </si>
  <si>
    <t>Persona asalariada (por hora o mensual)</t>
  </si>
  <si>
    <t>34*</t>
  </si>
  <si>
    <t>Belice</t>
  </si>
  <si>
    <t>12*</t>
  </si>
  <si>
    <t>14*</t>
  </si>
  <si>
    <t>9*</t>
  </si>
  <si>
    <t>17*</t>
  </si>
  <si>
    <t>7*</t>
  </si>
  <si>
    <t>21*</t>
  </si>
  <si>
    <t>República Dominicana</t>
  </si>
  <si>
    <t>16*</t>
  </si>
  <si>
    <t>22*</t>
  </si>
  <si>
    <t xml:space="preserve">Fuente: Las cotizaciones a la seguridad social (columnas 2 y 3) se calcularon con base en datos de encuestas de hogares y de fuerza laboral. El tipo de contrato (columna 4) y la relación laboral (columnas 5, 6 y 7) se basan en la encuesta del BID a personas cuidadoras </t>
  </si>
  <si>
    <t xml:space="preserve">Nota: Para los países marcados con un asterisco (*), los datos de cotizaciones a la seguridad social provienen de la encuesta del BID a personas cuidadoras. Las celdas vacías indican falta de datos. Las observaciones para Bahamas, Haití y Surinam son limitadas y, por ello, no se informan individualmente en el cuadro; sin embargo, estos países sí se incluyen en el cálculo del promedio regional. El promedio está ponderado por el número de cuidadoras remuneradas en cada país </t>
  </si>
  <si>
    <t xml:space="preserve">Cuadro 4.9. PORCENTAJE DE PERSONAS CUIDADORAS REMUNERADAS QUE EXPERIMENTAN ABUSOS </t>
  </si>
  <si>
    <t>Abuso verbal</t>
  </si>
  <si>
    <t>Abuso físico</t>
  </si>
  <si>
    <t>Antigüedad en el empleo actual</t>
  </si>
  <si>
    <t>Antigūedad en la profesión</t>
  </si>
  <si>
    <t>Espera seguir trabajando como persona cuidadora en los próximos años</t>
  </si>
  <si>
    <t>1 año o menos</t>
  </si>
  <si>
    <t>Más de 1 año</t>
  </si>
  <si>
    <t>6 años o menos</t>
  </si>
  <si>
    <t>Más de 6 años</t>
  </si>
  <si>
    <t xml:space="preserve">Nota: Las observaciones para Bahamas, Haití y Surinam son limitadas y, por ello, no se informan individualmente en el cuadro; sin embargo, estos países sí se incluyen en el cálculo del promedio regional. El promedio está ponderado por el número de cuidadoras remuneradas en cada país </t>
  </si>
  <si>
    <t>Edad (años)</t>
  </si>
  <si>
    <t>% de mujeres</t>
  </si>
  <si>
    <t>Remunerado o no remunerado</t>
  </si>
  <si>
    <t>Encuesta del BID a personas cuidadoras</t>
  </si>
  <si>
    <t>Encuestas representativas a nivel nacional</t>
  </si>
  <si>
    <t>Remunerado</t>
  </si>
  <si>
    <t>No remunerado</t>
  </si>
  <si>
    <t xml:space="preserve">Brazil </t>
  </si>
  <si>
    <t>n.a</t>
  </si>
  <si>
    <t xml:space="preserve">Peru </t>
  </si>
  <si>
    <t xml:space="preserve">Trinidad y Tobago </t>
  </si>
  <si>
    <t>60-64</t>
  </si>
  <si>
    <t>Fuente: Elaboración propia.</t>
  </si>
  <si>
    <t>Notas: Las estimaciones representativas a nivel nacional provienen de encuestas de uso del tiempo (véase el Anexo A) y de encuestas de hogares y de fuerza laboral (véase el Anexo B). *El promedio no incluye a Uruguay, dado que la edad se reporta en rangos en los datos de Uruguay. n. d. = no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</si>
</sst>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0_);\(0\)"/>
  </numFmts>
  <fonts count="23" x14ac:knownFonts="1">
    <font>
      <sz val="11"/>
      <name val="Calibri"/>
    </font>
    <font>
      <sz val="11"/>
      <name val="Calibri"/>
      <family val="2"/>
    </font>
    <font>
      <b/>
      <sz val="11"/>
      <name val="Calibri"/>
      <family val="2"/>
    </font>
    <font>
      <u/>
      <sz val="10"/>
      <color theme="10"/>
      <name val="Arial"/>
      <family val="2"/>
    </font>
    <font>
      <sz val="12"/>
      <name val="Aptos"/>
    </font>
    <font>
      <sz val="11"/>
      <color rgb="FF000000"/>
      <name val="Arial"/>
      <family val="2"/>
    </font>
    <font>
      <sz val="11"/>
      <name val="Arial"/>
      <family val="2"/>
    </font>
    <font>
      <b/>
      <sz val="14"/>
      <name val="Calibri"/>
      <family val="2"/>
    </font>
    <font>
      <sz val="11"/>
      <color rgb="FF000000"/>
      <name val="Calibri"/>
      <family val="2"/>
    </font>
    <font>
      <sz val="8"/>
      <name val="Arial"/>
      <family val="2"/>
    </font>
    <font>
      <sz val="8"/>
      <color rgb="FF000000"/>
      <name val="Arial"/>
      <family val="2"/>
    </font>
    <font>
      <sz val="8.5"/>
      <name val="Arial Narrow"/>
      <family val="2"/>
    </font>
    <font>
      <sz val="8.5"/>
      <name val="Arial"/>
      <family val="2"/>
    </font>
    <font>
      <sz val="11"/>
      <color theme="9"/>
      <name val="Arial"/>
      <family val="2"/>
    </font>
    <font>
      <strike/>
      <sz val="11"/>
      <color rgb="FF000000"/>
      <name val="Arial"/>
      <family val="2"/>
    </font>
    <font>
      <u/>
      <sz val="11"/>
      <color theme="10"/>
      <name val="Calibri"/>
      <family val="2"/>
    </font>
    <font>
      <b/>
      <sz val="11"/>
      <name val="Arial"/>
      <family val="2"/>
    </font>
    <font>
      <b/>
      <sz val="11"/>
      <color theme="1"/>
      <name val="Aptos Narrow"/>
      <family val="2"/>
      <scheme val="minor"/>
    </font>
    <font>
      <sz val="11"/>
      <color rgb="FF000000"/>
      <name val="Aptos Narrow"/>
      <family val="2"/>
    </font>
    <font>
      <b/>
      <sz val="11"/>
      <color rgb="FF000000"/>
      <name val="Aptos Narrow"/>
      <family val="2"/>
    </font>
    <font>
      <sz val="10"/>
      <name val="Arial"/>
      <family val="2"/>
    </font>
    <font>
      <sz val="10"/>
      <color theme="1"/>
      <name val="Arial"/>
      <family val="2"/>
    </font>
    <font>
      <sz val="11"/>
      <color theme="1"/>
      <name val="Aptos Narrow"/>
      <scheme val="minor"/>
    </font>
  </fonts>
  <fills count="4">
    <fill>
      <patternFill patternType="none"/>
    </fill>
    <fill>
      <patternFill patternType="gray125"/>
    </fill>
    <fill>
      <patternFill patternType="solid">
        <fgColor theme="8" tint="0.79998168889431442"/>
        <bgColor indexed="64"/>
      </patternFill>
    </fill>
    <fill>
      <patternFill patternType="solid">
        <fgColor rgb="FFE9A5E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rgb="FFE9C04D"/>
      </bottom>
      <diagonal/>
    </border>
    <border>
      <left/>
      <right/>
      <top style="thin">
        <color rgb="FFE9C04D"/>
      </top>
      <bottom style="thin">
        <color rgb="FFE9C04D"/>
      </bottom>
      <diagonal/>
    </border>
    <border>
      <left/>
      <right/>
      <top style="thin">
        <color rgb="FFE9C04D"/>
      </top>
      <bottom style="thin">
        <color theme="0"/>
      </bottom>
      <diagonal/>
    </border>
    <border>
      <left/>
      <right/>
      <top style="thin">
        <color theme="0"/>
      </top>
      <bottom style="thin">
        <color rgb="FFE9C04D"/>
      </bottom>
      <diagonal/>
    </border>
    <border>
      <left/>
      <right/>
      <top style="thin">
        <color rgb="FFE9C04D"/>
      </top>
      <bottom/>
      <diagonal/>
    </border>
    <border>
      <left/>
      <right/>
      <top style="thin">
        <color rgb="FFFFC000"/>
      </top>
      <bottom style="thin">
        <color rgb="FFFFC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indexed="64"/>
      </left>
      <right/>
      <top/>
      <bottom/>
      <diagonal/>
    </border>
    <border>
      <left/>
      <right style="thin">
        <color rgb="FFE9C04D"/>
      </right>
      <top style="thin">
        <color rgb="FFE9C04D"/>
      </top>
      <bottom style="thin">
        <color rgb="FFE9C04D"/>
      </bottom>
      <diagonal/>
    </border>
    <border>
      <left style="thin">
        <color rgb="FFE9C04D"/>
      </left>
      <right style="thin">
        <color rgb="FFE9C04D"/>
      </right>
      <top style="thin">
        <color rgb="FFE9C04D"/>
      </top>
      <bottom style="thin">
        <color rgb="FFE9C04D"/>
      </bottom>
      <diagonal/>
    </border>
    <border>
      <left style="thin">
        <color rgb="FFE9C04D"/>
      </left>
      <right/>
      <top style="thin">
        <color rgb="FFE9C04D"/>
      </top>
      <bottom style="thin">
        <color rgb="FFE9C04D"/>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 fillId="0" borderId="2"/>
    <xf numFmtId="0" fontId="15" fillId="0" borderId="0" applyNumberFormat="0" applyFill="0" applyBorder="0" applyAlignment="0" applyProtection="0"/>
  </cellStyleXfs>
  <cellXfs count="143">
    <xf numFmtId="0" fontId="0" fillId="0" borderId="0" xfId="0"/>
    <xf numFmtId="166" fontId="0" fillId="0" borderId="0" xfId="0" applyNumberFormat="1"/>
    <xf numFmtId="0" fontId="1" fillId="0" borderId="0" xfId="0" applyFont="1"/>
    <xf numFmtId="165" fontId="0" fillId="0" borderId="0" xfId="2" applyNumberFormat="1" applyFont="1" applyAlignment="1">
      <alignment horizontal="center"/>
    </xf>
    <xf numFmtId="0" fontId="0" fillId="0" borderId="1" xfId="0" applyBorder="1"/>
    <xf numFmtId="0" fontId="2" fillId="0" borderId="0" xfId="0" applyFont="1"/>
    <xf numFmtId="0" fontId="1" fillId="0" borderId="2" xfId="0" applyFont="1" applyBorder="1"/>
    <xf numFmtId="165" fontId="0" fillId="0" borderId="0" xfId="0" applyNumberFormat="1"/>
    <xf numFmtId="165" fontId="1" fillId="0" borderId="0" xfId="2" applyNumberFormat="1" applyFont="1"/>
    <xf numFmtId="0" fontId="6" fillId="0" borderId="0" xfId="0" applyFont="1"/>
    <xf numFmtId="0" fontId="1" fillId="0" borderId="2" xfId="0" applyFont="1" applyBorder="1" applyAlignment="1">
      <alignment horizontal="center" vertical="center" wrapText="1"/>
    </xf>
    <xf numFmtId="0" fontId="7" fillId="0" borderId="0" xfId="0" applyFont="1"/>
    <xf numFmtId="166" fontId="6" fillId="0" borderId="0" xfId="0" applyNumberFormat="1" applyFont="1"/>
    <xf numFmtId="0" fontId="6" fillId="0" borderId="0" xfId="0" applyFont="1" applyAlignment="1">
      <alignment horizontal="right"/>
    </xf>
    <xf numFmtId="9" fontId="0" fillId="0" borderId="2" xfId="2" applyFont="1" applyFill="1" applyBorder="1" applyAlignment="1">
      <alignment horizontal="center"/>
    </xf>
    <xf numFmtId="0" fontId="1" fillId="0" borderId="1" xfId="0" applyFont="1" applyBorder="1"/>
    <xf numFmtId="10" fontId="0" fillId="0" borderId="0" xfId="0" applyNumberFormat="1"/>
    <xf numFmtId="2" fontId="0" fillId="0" borderId="0" xfId="0" applyNumberFormat="1"/>
    <xf numFmtId="166" fontId="13" fillId="0" borderId="0" xfId="0" applyNumberFormat="1" applyFont="1"/>
    <xf numFmtId="0" fontId="13" fillId="0" borderId="0" xfId="0" applyFont="1"/>
    <xf numFmtId="0" fontId="1" fillId="2" borderId="1" xfId="0" applyFont="1" applyFill="1" applyBorder="1"/>
    <xf numFmtId="1" fontId="0" fillId="0" borderId="1" xfId="1" applyNumberFormat="1" applyFont="1" applyBorder="1" applyAlignment="1">
      <alignment horizontal="center"/>
    </xf>
    <xf numFmtId="0" fontId="0" fillId="2" borderId="1" xfId="0" applyFill="1" applyBorder="1"/>
    <xf numFmtId="0" fontId="15" fillId="0" borderId="0" xfId="5"/>
    <xf numFmtId="0" fontId="5" fillId="0" borderId="6" xfId="0" applyFont="1" applyBorder="1" applyAlignment="1">
      <alignment horizontal="justify" vertical="center"/>
    </xf>
    <xf numFmtId="3" fontId="5" fillId="0" borderId="6" xfId="1" applyNumberFormat="1" applyFont="1" applyBorder="1" applyAlignment="1">
      <alignment horizontal="center" vertical="center"/>
    </xf>
    <xf numFmtId="1" fontId="0" fillId="0" borderId="6" xfId="1" applyNumberFormat="1" applyFont="1" applyBorder="1" applyAlignment="1">
      <alignment horizontal="center"/>
    </xf>
    <xf numFmtId="0" fontId="5" fillId="2" borderId="6" xfId="0" applyFont="1" applyFill="1" applyBorder="1" applyAlignment="1">
      <alignment horizontal="center" vertical="center" wrapText="1"/>
    </xf>
    <xf numFmtId="0" fontId="1" fillId="0" borderId="6" xfId="0" applyFont="1" applyBorder="1"/>
    <xf numFmtId="1" fontId="1" fillId="0" borderId="6" xfId="1" quotePrefix="1" applyNumberFormat="1" applyFont="1" applyBorder="1" applyAlignment="1">
      <alignment horizontal="center"/>
    </xf>
    <xf numFmtId="0" fontId="5" fillId="2" borderId="8" xfId="0" applyFont="1" applyFill="1" applyBorder="1" applyAlignment="1">
      <alignment horizontal="center" vertical="center" wrapText="1"/>
    </xf>
    <xf numFmtId="0" fontId="6" fillId="0" borderId="6" xfId="0" applyFont="1" applyBorder="1" applyAlignment="1">
      <alignment horizontal="justify" vertical="center"/>
    </xf>
    <xf numFmtId="0" fontId="6" fillId="0" borderId="6" xfId="0" applyFont="1" applyBorder="1" applyAlignment="1">
      <alignment horizontal="center" vertical="center"/>
    </xf>
    <xf numFmtId="166" fontId="6" fillId="0" borderId="6" xfId="0" applyNumberFormat="1" applyFont="1" applyBorder="1" applyAlignment="1">
      <alignment horizontal="center"/>
    </xf>
    <xf numFmtId="166" fontId="6" fillId="0" borderId="6" xfId="0" applyNumberFormat="1" applyFont="1" applyBorder="1" applyAlignment="1">
      <alignment horizontal="center" vertical="center"/>
    </xf>
    <xf numFmtId="0" fontId="4" fillId="2" borderId="6" xfId="0" applyFont="1" applyFill="1" applyBorder="1" applyAlignment="1">
      <alignment horizontal="center" vertic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5" fillId="0" borderId="2" xfId="5" applyBorder="1"/>
    <xf numFmtId="1" fontId="0" fillId="0" borderId="1" xfId="0" applyNumberFormat="1" applyBorder="1" applyAlignment="1">
      <alignment horizontal="center"/>
    </xf>
    <xf numFmtId="0" fontId="4" fillId="0" borderId="6" xfId="0" applyFont="1" applyBorder="1" applyAlignment="1">
      <alignment vertical="center"/>
    </xf>
    <xf numFmtId="0" fontId="0" fillId="0" borderId="6" xfId="0" applyBorder="1"/>
    <xf numFmtId="0" fontId="5" fillId="3" borderId="6" xfId="0" applyFont="1" applyFill="1" applyBorder="1" applyAlignment="1">
      <alignment horizontal="center" vertical="center"/>
    </xf>
    <xf numFmtId="0" fontId="1" fillId="3" borderId="1" xfId="0" applyFont="1" applyFill="1" applyBorder="1"/>
    <xf numFmtId="0" fontId="1" fillId="3" borderId="10" xfId="0" applyFont="1" applyFill="1" applyBorder="1"/>
    <xf numFmtId="0" fontId="1" fillId="3" borderId="10" xfId="0" applyFont="1" applyFill="1" applyBorder="1" applyAlignment="1">
      <alignment horizontal="center" vertical="center" wrapText="1"/>
    </xf>
    <xf numFmtId="0" fontId="1" fillId="0" borderId="10" xfId="0" applyFont="1" applyBorder="1"/>
    <xf numFmtId="1" fontId="0" fillId="0" borderId="10" xfId="1" applyNumberFormat="1" applyFont="1" applyBorder="1" applyAlignment="1">
      <alignment horizontal="center"/>
    </xf>
    <xf numFmtId="0" fontId="1" fillId="3" borderId="6" xfId="0" applyFont="1" applyFill="1" applyBorder="1" applyAlignment="1">
      <alignment horizontal="center" vertical="center" wrapText="1"/>
    </xf>
    <xf numFmtId="0" fontId="1" fillId="0" borderId="6" xfId="0" applyFont="1" applyBorder="1" applyAlignment="1">
      <alignment horizontal="left"/>
    </xf>
    <xf numFmtId="0" fontId="11" fillId="3" borderId="6" xfId="0" applyFont="1" applyFill="1" applyBorder="1" applyAlignment="1">
      <alignment vertical="center"/>
    </xf>
    <xf numFmtId="0" fontId="12" fillId="0" borderId="6" xfId="0" applyFont="1" applyBorder="1" applyAlignment="1">
      <alignment horizontal="right" vertical="center"/>
    </xf>
    <xf numFmtId="1" fontId="12" fillId="0" borderId="6" xfId="0" applyNumberFormat="1" applyFont="1" applyBorder="1" applyAlignment="1">
      <alignment horizontal="center" vertical="center"/>
    </xf>
    <xf numFmtId="0" fontId="12" fillId="3" borderId="6" xfId="0" applyFont="1" applyFill="1" applyBorder="1" applyAlignment="1">
      <alignment horizontal="center" vertical="center" wrapText="1"/>
    </xf>
    <xf numFmtId="0" fontId="1" fillId="3" borderId="6" xfId="0" applyFont="1" applyFill="1" applyBorder="1" applyAlignment="1">
      <alignment horizontal="center"/>
    </xf>
    <xf numFmtId="0" fontId="1" fillId="3" borderId="6" xfId="0" applyFont="1" applyFill="1" applyBorder="1" applyAlignment="1">
      <alignment horizontal="center" vertical="center"/>
    </xf>
    <xf numFmtId="1" fontId="1" fillId="0" borderId="6" xfId="1" applyNumberFormat="1" applyFont="1" applyBorder="1" applyAlignment="1">
      <alignment horizontal="center"/>
    </xf>
    <xf numFmtId="0" fontId="10" fillId="3" borderId="6" xfId="0" applyFont="1" applyFill="1" applyBorder="1" applyAlignment="1">
      <alignment horizontal="center" vertical="center" wrapText="1"/>
    </xf>
    <xf numFmtId="0" fontId="9" fillId="0" borderId="6" xfId="0" applyFont="1" applyBorder="1" applyAlignment="1">
      <alignment horizontal="justify" vertical="center" wrapText="1"/>
    </xf>
    <xf numFmtId="0" fontId="9" fillId="0" borderId="6" xfId="0" applyFont="1" applyBorder="1" applyAlignment="1">
      <alignment horizontal="center" vertical="center" wrapText="1"/>
    </xf>
    <xf numFmtId="166" fontId="9" fillId="0" borderId="6" xfId="0" applyNumberFormat="1" applyFont="1" applyBorder="1" applyAlignment="1">
      <alignment horizontal="center" vertical="center" wrapText="1"/>
    </xf>
    <xf numFmtId="0" fontId="17" fillId="0" borderId="0" xfId="0" applyFont="1"/>
    <xf numFmtId="10" fontId="0" fillId="0" borderId="11" xfId="2" applyNumberFormat="1" applyFont="1" applyBorder="1"/>
    <xf numFmtId="0" fontId="0" fillId="0" borderId="11" xfId="0" applyBorder="1"/>
    <xf numFmtId="10" fontId="0" fillId="0" borderId="0" xfId="2" applyNumberFormat="1" applyFont="1"/>
    <xf numFmtId="0" fontId="0" fillId="0" borderId="14" xfId="0" applyBorder="1"/>
    <xf numFmtId="0" fontId="1" fillId="0" borderId="2" xfId="4"/>
    <xf numFmtId="2" fontId="20" fillId="0" borderId="2" xfId="2" applyNumberFormat="1" applyFont="1" applyBorder="1"/>
    <xf numFmtId="0" fontId="22" fillId="0" borderId="0" xfId="0" applyFont="1"/>
    <xf numFmtId="0" fontId="18" fillId="0" borderId="1" xfId="0" applyFont="1" applyBorder="1"/>
    <xf numFmtId="10" fontId="18" fillId="0" borderId="1" xfId="0" applyNumberFormat="1" applyFont="1" applyBorder="1"/>
    <xf numFmtId="0" fontId="19" fillId="0" borderId="1" xfId="0" applyFont="1" applyBorder="1"/>
    <xf numFmtId="165" fontId="8" fillId="0" borderId="11" xfId="0" applyNumberFormat="1" applyFont="1" applyBorder="1" applyAlignment="1">
      <alignment horizontal="center"/>
    </xf>
    <xf numFmtId="165" fontId="21" fillId="0" borderId="1" xfId="0" applyNumberFormat="1" applyFont="1" applyBorder="1" applyAlignment="1">
      <alignment horizontal="center"/>
    </xf>
    <xf numFmtId="165" fontId="21" fillId="0" borderId="3" xfId="0" applyNumberFormat="1" applyFont="1" applyBorder="1" applyAlignment="1">
      <alignment horizontal="center"/>
    </xf>
    <xf numFmtId="165" fontId="8" fillId="0" borderId="13" xfId="0" applyNumberFormat="1" applyFont="1" applyBorder="1" applyAlignment="1">
      <alignment horizontal="center"/>
    </xf>
    <xf numFmtId="10" fontId="1" fillId="3" borderId="11" xfId="2" applyNumberFormat="1" applyFont="1" applyFill="1" applyBorder="1"/>
    <xf numFmtId="0" fontId="1" fillId="3" borderId="11" xfId="4" applyFill="1" applyBorder="1" applyAlignment="1">
      <alignment horizontal="center"/>
    </xf>
    <xf numFmtId="0" fontId="0" fillId="3" borderId="12" xfId="0" applyFill="1" applyBorder="1" applyAlignment="1">
      <alignment horizontal="center"/>
    </xf>
    <xf numFmtId="0" fontId="0" fillId="0" borderId="4" xfId="0" applyBorder="1"/>
    <xf numFmtId="0" fontId="1" fillId="0" borderId="4" xfId="0" applyFont="1" applyBorder="1"/>
    <xf numFmtId="0" fontId="1" fillId="3" borderId="10" xfId="0" applyFont="1" applyFill="1" applyBorder="1" applyAlignment="1">
      <alignment horizontal="center" vertical="center"/>
    </xf>
    <xf numFmtId="0" fontId="0" fillId="0" borderId="10" xfId="0" applyBorder="1"/>
    <xf numFmtId="3" fontId="0" fillId="0" borderId="10" xfId="0" applyNumberFormat="1" applyBorder="1"/>
    <xf numFmtId="0" fontId="0" fillId="0" borderId="0" xfId="0" applyAlignment="1">
      <alignment wrapText="1"/>
    </xf>
    <xf numFmtId="0" fontId="0" fillId="0" borderId="0" xfId="0" applyAlignment="1">
      <alignment vertical="center" wrapText="1"/>
    </xf>
    <xf numFmtId="9" fontId="0" fillId="0" borderId="6" xfId="2" applyFont="1" applyBorder="1" applyAlignment="1">
      <alignment horizontal="center" vertical="center"/>
    </xf>
    <xf numFmtId="1" fontId="0" fillId="0" borderId="6" xfId="0" applyNumberFormat="1" applyBorder="1" applyAlignment="1">
      <alignment horizontal="center" vertical="center"/>
    </xf>
    <xf numFmtId="0" fontId="1" fillId="3" borderId="6" xfId="0" applyFont="1" applyFill="1" applyBorder="1" applyAlignment="1">
      <alignment wrapText="1"/>
    </xf>
    <xf numFmtId="166" fontId="1" fillId="3" borderId="6" xfId="0" applyNumberFormat="1" applyFont="1" applyFill="1" applyBorder="1" applyAlignment="1">
      <alignment horizontal="center" vertical="center" wrapText="1"/>
    </xf>
    <xf numFmtId="1" fontId="0" fillId="0" borderId="6" xfId="0" applyNumberFormat="1" applyBorder="1" applyAlignment="1">
      <alignment horizontal="center"/>
    </xf>
    <xf numFmtId="0" fontId="1" fillId="3" borderId="6" xfId="0" applyFont="1" applyFill="1" applyBorder="1" applyAlignment="1">
      <alignment horizontal="left" vertical="center" wrapText="1"/>
    </xf>
    <xf numFmtId="166" fontId="0" fillId="0" borderId="9" xfId="0" applyNumberFormat="1" applyBorder="1" applyAlignment="1">
      <alignment horizontal="center" vertical="center"/>
    </xf>
    <xf numFmtId="0" fontId="0" fillId="0" borderId="9" xfId="0" applyBorder="1" applyAlignment="1">
      <alignment horizontal="center" vertical="center"/>
    </xf>
    <xf numFmtId="167" fontId="1" fillId="0" borderId="5" xfId="0" applyNumberFormat="1" applyFont="1" applyBorder="1" applyAlignment="1">
      <alignment horizontal="center" vertical="center"/>
    </xf>
    <xf numFmtId="0" fontId="0" fillId="0" borderId="2" xfId="0" applyBorder="1"/>
    <xf numFmtId="0" fontId="0" fillId="3" borderId="6" xfId="0" applyFill="1" applyBorder="1"/>
    <xf numFmtId="166" fontId="1" fillId="3" borderId="6" xfId="0" applyNumberFormat="1" applyFont="1" applyFill="1" applyBorder="1" applyAlignment="1">
      <alignment horizontal="center" vertical="center"/>
    </xf>
    <xf numFmtId="0" fontId="0" fillId="3" borderId="6" xfId="0" applyFill="1" applyBorder="1" applyAlignment="1">
      <alignment horizontal="center" vertical="center"/>
    </xf>
    <xf numFmtId="0" fontId="1" fillId="0" borderId="6" xfId="4" applyBorder="1"/>
    <xf numFmtId="0" fontId="21" fillId="0" borderId="6" xfId="0" applyFont="1" applyBorder="1"/>
    <xf numFmtId="1" fontId="21" fillId="0" borderId="6" xfId="0" applyNumberFormat="1" applyFont="1" applyBorder="1" applyAlignment="1">
      <alignment horizontal="center"/>
    </xf>
    <xf numFmtId="1" fontId="20" fillId="0" borderId="6" xfId="2" applyNumberFormat="1" applyFont="1" applyBorder="1" applyAlignment="1">
      <alignment horizontal="center"/>
    </xf>
    <xf numFmtId="0" fontId="1" fillId="3" borderId="6" xfId="4" applyFill="1" applyBorder="1" applyAlignment="1">
      <alignment horizontal="center" vertical="center" wrapText="1"/>
    </xf>
    <xf numFmtId="0" fontId="1" fillId="3" borderId="6" xfId="0" applyFont="1" applyFill="1" applyBorder="1"/>
    <xf numFmtId="0" fontId="1" fillId="3" borderId="6" xfId="0" applyFont="1" applyFill="1" applyBorder="1" applyAlignment="1">
      <alignment horizontal="center" wrapText="1"/>
    </xf>
    <xf numFmtId="166" fontId="0" fillId="0" borderId="6" xfId="0" applyNumberFormat="1" applyBorder="1"/>
    <xf numFmtId="166" fontId="1" fillId="3" borderId="16" xfId="0" applyNumberFormat="1" applyFont="1" applyFill="1" applyBorder="1" applyAlignment="1">
      <alignment horizontal="center" vertical="center" wrapText="1"/>
    </xf>
    <xf numFmtId="0" fontId="1" fillId="3" borderId="17" xfId="0" applyFont="1" applyFill="1" applyBorder="1" applyAlignment="1">
      <alignment horizontal="center" vertical="center" wrapText="1"/>
    </xf>
    <xf numFmtId="0" fontId="0" fillId="0" borderId="6" xfId="0" applyBorder="1" applyAlignment="1">
      <alignment horizontal="center"/>
    </xf>
    <xf numFmtId="0" fontId="0" fillId="0" borderId="6" xfId="0" applyBorder="1" applyAlignment="1">
      <alignment horizontal="left"/>
    </xf>
    <xf numFmtId="0" fontId="1" fillId="0" borderId="2" xfId="0" applyFont="1" applyBorder="1" applyAlignment="1">
      <alignment horizontal="left"/>
    </xf>
    <xf numFmtId="1" fontId="1" fillId="3" borderId="6" xfId="0" applyNumberFormat="1" applyFont="1" applyFill="1" applyBorder="1" applyAlignment="1">
      <alignment horizontal="center" vertical="center"/>
    </xf>
    <xf numFmtId="1" fontId="0" fillId="0" borderId="6" xfId="0" applyNumberFormat="1" applyBorder="1"/>
    <xf numFmtId="1" fontId="0" fillId="0" borderId="6" xfId="0" applyNumberFormat="1" applyBorder="1" applyAlignment="1">
      <alignment horizontal="right"/>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2" borderId="7" xfId="0" applyFont="1" applyFill="1" applyBorder="1" applyAlignment="1">
      <alignment horizont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left" vertical="center"/>
    </xf>
    <xf numFmtId="0" fontId="5" fillId="3" borderId="6" xfId="0" applyFont="1" applyFill="1" applyBorder="1" applyAlignment="1">
      <alignment horizontal="center" vertical="center"/>
    </xf>
    <xf numFmtId="0" fontId="1" fillId="0" borderId="6" xfId="0" applyFont="1" applyBorder="1" applyAlignment="1">
      <alignment horizontal="left" vertical="center" wrapText="1"/>
    </xf>
    <xf numFmtId="0" fontId="1" fillId="0" borderId="2" xfId="0" applyFont="1" applyBorder="1" applyAlignment="1">
      <alignment horizontal="center" wrapText="1"/>
    </xf>
    <xf numFmtId="0" fontId="0" fillId="0" borderId="2" xfId="0" applyBorder="1" applyAlignment="1">
      <alignment horizontal="center"/>
    </xf>
    <xf numFmtId="0" fontId="1" fillId="3" borderId="9"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5" xfId="0" applyFont="1" applyFill="1" applyBorder="1" applyAlignment="1">
      <alignment horizontal="center" vertical="center"/>
    </xf>
    <xf numFmtId="166" fontId="0" fillId="3" borderId="16" xfId="0" applyNumberFormat="1" applyFill="1" applyBorder="1" applyAlignment="1">
      <alignment horizontal="center" vertical="center" wrapText="1"/>
    </xf>
    <xf numFmtId="0" fontId="1" fillId="3" borderId="16" xfId="0" applyFont="1" applyFill="1" applyBorder="1" applyAlignment="1">
      <alignment horizontal="center" vertical="center" wrapText="1"/>
    </xf>
    <xf numFmtId="166" fontId="1" fillId="3" borderId="16" xfId="0" applyNumberFormat="1" applyFont="1" applyFill="1" applyBorder="1" applyAlignment="1">
      <alignment horizontal="center" vertical="center" wrapText="1"/>
    </xf>
    <xf numFmtId="166" fontId="1" fillId="3" borderId="17" xfId="0" applyNumberFormat="1" applyFont="1" applyFill="1" applyBorder="1" applyAlignment="1">
      <alignment horizontal="center" vertical="center" wrapText="1"/>
    </xf>
    <xf numFmtId="0" fontId="1" fillId="3" borderId="6" xfId="0" applyFont="1" applyFill="1" applyBorder="1" applyAlignment="1">
      <alignment horizontal="center"/>
    </xf>
    <xf numFmtId="1" fontId="1" fillId="3" borderId="6" xfId="0" applyNumberFormat="1" applyFont="1" applyFill="1" applyBorder="1" applyAlignment="1">
      <alignment horizontal="center" wrapText="1"/>
    </xf>
    <xf numFmtId="1" fontId="1" fillId="3" borderId="6" xfId="0" applyNumberFormat="1" applyFont="1" applyFill="1" applyBorder="1" applyAlignment="1">
      <alignment horizontal="center" vertical="center"/>
    </xf>
    <xf numFmtId="0" fontId="1" fillId="3" borderId="6" xfId="0" applyFont="1" applyFill="1" applyBorder="1" applyAlignment="1">
      <alignment horizontal="center" vertical="center"/>
    </xf>
    <xf numFmtId="0" fontId="10" fillId="3" borderId="6" xfId="0" applyFont="1" applyFill="1" applyBorder="1" applyAlignment="1">
      <alignment horizontal="center" vertical="center" wrapText="1"/>
    </xf>
    <xf numFmtId="0" fontId="9" fillId="0" borderId="6" xfId="0" applyFont="1" applyBorder="1" applyAlignment="1">
      <alignment horizontal="justify" vertical="center" wrapText="1"/>
    </xf>
    <xf numFmtId="0" fontId="10" fillId="0" borderId="6" xfId="0" applyFont="1" applyBorder="1" applyAlignment="1">
      <alignment horizontal="justify" vertical="center" wrapText="1"/>
    </xf>
  </cellXfs>
  <cellStyles count="6">
    <cellStyle name="Comma" xfId="1" builtinId="3"/>
    <cellStyle name="Hipervínculo 2" xfId="3" xr:uid="{00000000-0005-0000-0000-000001000000}"/>
    <cellStyle name="Hyperlink" xfId="5" builtinId="8"/>
    <cellStyle name="Normal" xfId="0" builtinId="0"/>
    <cellStyle name="Normal 2" xfId="4" xr:uid="{8E34C204-9D32-BD45-864E-0C6B4CB153C7}"/>
    <cellStyle name="Percent" xfId="2" builtinId="5"/>
  </cellStyles>
  <dxfs count="0"/>
  <tableStyles count="0" defaultTableStyle="TableStyleMedium2" defaultPivotStyle="PivotStyleLight16"/>
  <colors>
    <mruColors>
      <color rgb="FFE9C04D"/>
      <color rgb="FF5C135A"/>
      <color rgb="FFE9A5EC"/>
      <color rgb="FFF1CBF1"/>
      <color rgb="FFF8E7F8"/>
      <color rgb="FF1F1048"/>
      <color rgb="FF180B2A"/>
      <color rgb="FF27C2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'Gráfico 3.1'!$B$2</c:f>
              <c:strCache>
                <c:ptCount val="1"/>
                <c:pt idx="0">
                  <c:v>Sin formación</c:v>
                </c:pt>
              </c:strCache>
            </c:strRef>
          </c:tx>
          <c:spPr>
            <a:solidFill>
              <a:schemeClr val="accent5">
                <a:lumMod val="60000"/>
                <a:lumOff val="40000"/>
              </a:schemeClr>
            </a:solidFill>
            <a:ln>
              <a:solidFill>
                <a:schemeClr val="tx1">
                  <a:lumMod val="50000"/>
                  <a:lumOff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8E7F8"/>
                    </a:solidFill>
                    <a:latin typeface="+mn-lt"/>
                    <a:ea typeface="+mn-ea"/>
                    <a:cs typeface="+mn-cs"/>
                  </a:defRPr>
                </a:pPr>
                <a:endParaRPr lang="en-UY"/>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3.1'!$A$3:$A$5</c:f>
              <c:strCache>
                <c:ptCount val="3"/>
                <c:pt idx="0">
                  <c:v>Hombres </c:v>
                </c:pt>
                <c:pt idx="1">
                  <c:v>Mujeres</c:v>
                </c:pt>
                <c:pt idx="2">
                  <c:v>Total</c:v>
                </c:pt>
              </c:strCache>
            </c:strRef>
          </c:cat>
          <c:val>
            <c:numRef>
              <c:f>'Gráfico 3.1'!$B$3:$B$5</c:f>
              <c:numCache>
                <c:formatCode>0</c:formatCode>
                <c:ptCount val="3"/>
                <c:pt idx="0">
                  <c:v>84.87512469291687</c:v>
                </c:pt>
                <c:pt idx="1">
                  <c:v>80.45201301574707</c:v>
                </c:pt>
                <c:pt idx="2">
                  <c:v>80.969840288162231</c:v>
                </c:pt>
              </c:numCache>
            </c:numRef>
          </c:val>
          <c:extLst>
            <c:ext xmlns:c16="http://schemas.microsoft.com/office/drawing/2014/chart" uri="{C3380CC4-5D6E-409C-BE32-E72D297353CC}">
              <c16:uniqueId val="{00000000-3362-574A-8F21-348E15068463}"/>
            </c:ext>
          </c:extLst>
        </c:ser>
        <c:ser>
          <c:idx val="1"/>
          <c:order val="1"/>
          <c:tx>
            <c:strRef>
              <c:f>'Gráfico 3.1'!$C$2</c:f>
              <c:strCache>
                <c:ptCount val="1"/>
                <c:pt idx="0">
                  <c:v>Autoaprendizaje</c:v>
                </c:pt>
              </c:strCache>
            </c:strRef>
          </c:tx>
          <c:spPr>
            <a:solidFill>
              <a:srgbClr val="1F1048">
                <a:alpha val="74118"/>
              </a:srgbClr>
            </a:solidFill>
            <a:ln>
              <a:solidFill>
                <a:schemeClr val="tx1">
                  <a:lumMod val="50000"/>
                  <a:lumOff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8E7F8"/>
                    </a:solidFill>
                    <a:latin typeface="+mn-lt"/>
                    <a:ea typeface="+mn-ea"/>
                    <a:cs typeface="+mn-cs"/>
                  </a:defRPr>
                </a:pPr>
                <a:endParaRPr lang="en-UY"/>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3.1'!$A$3:$A$5</c:f>
              <c:strCache>
                <c:ptCount val="3"/>
                <c:pt idx="0">
                  <c:v>Hombres </c:v>
                </c:pt>
                <c:pt idx="1">
                  <c:v>Mujeres</c:v>
                </c:pt>
                <c:pt idx="2">
                  <c:v>Total</c:v>
                </c:pt>
              </c:strCache>
            </c:strRef>
          </c:cat>
          <c:val>
            <c:numRef>
              <c:f>'Gráfico 3.1'!$C$3:$C$5</c:f>
              <c:numCache>
                <c:formatCode>0</c:formatCode>
                <c:ptCount val="3"/>
                <c:pt idx="0">
                  <c:v>7.8913360834121704</c:v>
                </c:pt>
                <c:pt idx="1">
                  <c:v>9.3257568776607513</c:v>
                </c:pt>
                <c:pt idx="2">
                  <c:v>9.1578267514705658</c:v>
                </c:pt>
              </c:numCache>
            </c:numRef>
          </c:val>
          <c:extLst>
            <c:ext xmlns:c16="http://schemas.microsoft.com/office/drawing/2014/chart" uri="{C3380CC4-5D6E-409C-BE32-E72D297353CC}">
              <c16:uniqueId val="{00000001-3362-574A-8F21-348E15068463}"/>
            </c:ext>
          </c:extLst>
        </c:ser>
        <c:ser>
          <c:idx val="2"/>
          <c:order val="2"/>
          <c:tx>
            <c:strRef>
              <c:f>'Gráfico 3.1'!$D$2</c:f>
              <c:strCache>
                <c:ptCount val="1"/>
                <c:pt idx="0">
                  <c:v>Formación formal (&lt;60 horas)</c:v>
                </c:pt>
              </c:strCache>
            </c:strRef>
          </c:tx>
          <c:spPr>
            <a:solidFill>
              <a:srgbClr val="E9A5EC"/>
            </a:solidFill>
            <a:ln>
              <a:solidFill>
                <a:schemeClr val="tx1"/>
              </a:solidFill>
            </a:ln>
            <a:effectLst/>
          </c:spPr>
          <c:invertIfNegative val="0"/>
          <c:dLbls>
            <c:dLbl>
              <c:idx val="0"/>
              <c:layout>
                <c:manualLayout>
                  <c:x val="0"/>
                  <c:y val="9.42408376963350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BC-634D-ADED-3A40247B44BC}"/>
                </c:ext>
              </c:extLst>
            </c:dLbl>
            <c:dLbl>
              <c:idx val="1"/>
              <c:layout>
                <c:manualLayout>
                  <c:x val="1.9743336623889436E-3"/>
                  <c:y val="9.07504363001745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BC-634D-ADED-3A40247B44BC}"/>
                </c:ext>
              </c:extLst>
            </c:dLbl>
            <c:dLbl>
              <c:idx val="2"/>
              <c:layout>
                <c:manualLayout>
                  <c:x val="0"/>
                  <c:y val="9.42408376963350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BC-634D-ADED-3A40247B44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Y"/>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3.1'!$A$3:$A$5</c:f>
              <c:strCache>
                <c:ptCount val="3"/>
                <c:pt idx="0">
                  <c:v>Hombres </c:v>
                </c:pt>
                <c:pt idx="1">
                  <c:v>Mujeres</c:v>
                </c:pt>
                <c:pt idx="2">
                  <c:v>Total</c:v>
                </c:pt>
              </c:strCache>
            </c:strRef>
          </c:cat>
          <c:val>
            <c:numRef>
              <c:f>'Gráfico 3.1'!$D$3:$D$5</c:f>
              <c:numCache>
                <c:formatCode>0</c:formatCode>
                <c:ptCount val="3"/>
                <c:pt idx="0">
                  <c:v>2.446630597114563</c:v>
                </c:pt>
                <c:pt idx="1">
                  <c:v>3.2757643610239029</c:v>
                </c:pt>
                <c:pt idx="2">
                  <c:v>3.17869633436203</c:v>
                </c:pt>
              </c:numCache>
            </c:numRef>
          </c:val>
          <c:extLst>
            <c:ext xmlns:c16="http://schemas.microsoft.com/office/drawing/2014/chart" uri="{C3380CC4-5D6E-409C-BE32-E72D297353CC}">
              <c16:uniqueId val="{00000002-3362-574A-8F21-348E15068463}"/>
            </c:ext>
          </c:extLst>
        </c:ser>
        <c:ser>
          <c:idx val="3"/>
          <c:order val="3"/>
          <c:tx>
            <c:strRef>
              <c:f>'Gráfico 3.1'!$E$2</c:f>
              <c:strCache>
                <c:ptCount val="1"/>
                <c:pt idx="0">
                  <c:v>Formación formal (&gt;60 horas)</c:v>
                </c:pt>
              </c:strCache>
            </c:strRef>
          </c:tx>
          <c:spPr>
            <a:solidFill>
              <a:srgbClr val="E9C04D"/>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8E7F8"/>
                    </a:solidFill>
                    <a:latin typeface="+mn-lt"/>
                    <a:ea typeface="+mn-ea"/>
                    <a:cs typeface="+mn-cs"/>
                  </a:defRPr>
                </a:pPr>
                <a:endParaRPr lang="en-UY"/>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3.1'!$A$3:$A$5</c:f>
              <c:strCache>
                <c:ptCount val="3"/>
                <c:pt idx="0">
                  <c:v>Hombres </c:v>
                </c:pt>
                <c:pt idx="1">
                  <c:v>Mujeres</c:v>
                </c:pt>
                <c:pt idx="2">
                  <c:v>Total</c:v>
                </c:pt>
              </c:strCache>
            </c:strRef>
          </c:cat>
          <c:val>
            <c:numRef>
              <c:f>'Gráfico 3.1'!$E$3:$E$5</c:f>
              <c:numCache>
                <c:formatCode>0</c:formatCode>
                <c:ptCount val="3"/>
                <c:pt idx="0">
                  <c:v>4.7869058325886726</c:v>
                </c:pt>
                <c:pt idx="1">
                  <c:v>6.9464625790715218</c:v>
                </c:pt>
                <c:pt idx="2">
                  <c:v>6.6936388611793518</c:v>
                </c:pt>
              </c:numCache>
            </c:numRef>
          </c:val>
          <c:extLst>
            <c:ext xmlns:c16="http://schemas.microsoft.com/office/drawing/2014/chart" uri="{C3380CC4-5D6E-409C-BE32-E72D297353CC}">
              <c16:uniqueId val="{00000000-02BC-634D-ADED-3A40247B44BC}"/>
            </c:ext>
          </c:extLst>
        </c:ser>
        <c:dLbls>
          <c:dLblPos val="ctr"/>
          <c:showLegendKey val="0"/>
          <c:showVal val="1"/>
          <c:showCatName val="0"/>
          <c:showSerName val="0"/>
          <c:showPercent val="0"/>
          <c:showBubbleSize val="0"/>
        </c:dLbls>
        <c:gapWidth val="150"/>
        <c:overlap val="100"/>
        <c:axId val="761391007"/>
        <c:axId val="761744879"/>
      </c:barChart>
      <c:catAx>
        <c:axId val="7613910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Y"/>
          </a:p>
        </c:txPr>
        <c:crossAx val="761744879"/>
        <c:crosses val="autoZero"/>
        <c:auto val="1"/>
        <c:lblAlgn val="ctr"/>
        <c:lblOffset val="100"/>
        <c:noMultiLvlLbl val="0"/>
      </c:catAx>
      <c:valAx>
        <c:axId val="761744879"/>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761391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'Gráfico 3.2'!$D$2</c:f>
              <c:strCache>
                <c:ptCount val="1"/>
                <c:pt idx="0">
                  <c:v>Total</c:v>
                </c:pt>
              </c:strCache>
            </c:strRef>
          </c:tx>
          <c:spPr>
            <a:solidFill>
              <a:srgbClr val="5C135A">
                <a:alpha val="48627"/>
              </a:srgbClr>
            </a:solidFill>
            <a:ln>
              <a:solidFill>
                <a:schemeClr val="tx1">
                  <a:lumMod val="50000"/>
                  <a:lumOff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Y"/>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3.2'!$A$3:$A$11</c:f>
              <c:strCache>
                <c:ptCount val="9"/>
                <c:pt idx="0">
                  <c:v>Argentina</c:v>
                </c:pt>
                <c:pt idx="1">
                  <c:v>Chile</c:v>
                </c:pt>
                <c:pt idx="2">
                  <c:v>Colombia</c:v>
                </c:pt>
                <c:pt idx="3">
                  <c:v>Costa Rica</c:v>
                </c:pt>
                <c:pt idx="4">
                  <c:v>El Salvador</c:v>
                </c:pt>
                <c:pt idx="5">
                  <c:v>México</c:v>
                </c:pt>
                <c:pt idx="6">
                  <c:v>Paraguay</c:v>
                </c:pt>
                <c:pt idx="7">
                  <c:v>Uruguay</c:v>
                </c:pt>
                <c:pt idx="8">
                  <c:v>Promedio</c:v>
                </c:pt>
              </c:strCache>
            </c:strRef>
          </c:cat>
          <c:val>
            <c:numRef>
              <c:f>'Gráfico 3.2'!$D$3:$D$11</c:f>
              <c:numCache>
                <c:formatCode>0</c:formatCode>
                <c:ptCount val="9"/>
                <c:pt idx="0">
                  <c:v>19.273111343383789</c:v>
                </c:pt>
                <c:pt idx="1">
                  <c:v>13.43019</c:v>
                </c:pt>
                <c:pt idx="2">
                  <c:v>13.214159965515137</c:v>
                </c:pt>
                <c:pt idx="3">
                  <c:v>4.8568463325500488</c:v>
                </c:pt>
                <c:pt idx="4">
                  <c:v>10.131354331970215</c:v>
                </c:pt>
                <c:pt idx="5">
                  <c:v>5.9577679634094238</c:v>
                </c:pt>
                <c:pt idx="6">
                  <c:v>6.6885867118835449</c:v>
                </c:pt>
                <c:pt idx="7">
                  <c:v>12.053571701049805</c:v>
                </c:pt>
                <c:pt idx="8">
                  <c:v>7.5342310000000001</c:v>
                </c:pt>
              </c:numCache>
            </c:numRef>
          </c:val>
          <c:extLst>
            <c:ext xmlns:c16="http://schemas.microsoft.com/office/drawing/2014/chart" uri="{C3380CC4-5D6E-409C-BE32-E72D297353CC}">
              <c16:uniqueId val="{00000002-57EA-CC4F-8095-1AECAE0D1D47}"/>
            </c:ext>
          </c:extLst>
        </c:ser>
        <c:dLbls>
          <c:showLegendKey val="0"/>
          <c:showVal val="0"/>
          <c:showCatName val="0"/>
          <c:showSerName val="0"/>
          <c:showPercent val="0"/>
          <c:showBubbleSize val="0"/>
        </c:dLbls>
        <c:gapWidth val="92"/>
        <c:overlap val="-27"/>
        <c:axId val="1522872560"/>
        <c:axId val="1522874272"/>
      </c:barChart>
      <c:lineChart>
        <c:grouping val="standard"/>
        <c:varyColors val="0"/>
        <c:ser>
          <c:idx val="0"/>
          <c:order val="0"/>
          <c:tx>
            <c:strRef>
              <c:f>'Gráfico 3.2'!$B$2</c:f>
              <c:strCache>
                <c:ptCount val="1"/>
                <c:pt idx="0">
                  <c:v>Hombres</c:v>
                </c:pt>
              </c:strCache>
            </c:strRef>
          </c:tx>
          <c:spPr>
            <a:ln w="28575" cap="rnd">
              <a:noFill/>
              <a:round/>
            </a:ln>
            <a:effectLst/>
          </c:spPr>
          <c:marker>
            <c:symbol val="circle"/>
            <c:size val="9"/>
            <c:spPr>
              <a:solidFill>
                <a:srgbClr val="F1CBF1"/>
              </a:solidFill>
              <a:ln w="9525">
                <a:solidFill>
                  <a:schemeClr val="tx1"/>
                </a:solidFill>
              </a:ln>
              <a:effectLst/>
            </c:spPr>
          </c:marker>
          <c:cat>
            <c:strRef>
              <c:f>'Gráfico 3.2'!$A$3:$A$11</c:f>
              <c:strCache>
                <c:ptCount val="9"/>
                <c:pt idx="0">
                  <c:v>Argentina</c:v>
                </c:pt>
                <c:pt idx="1">
                  <c:v>Chile</c:v>
                </c:pt>
                <c:pt idx="2">
                  <c:v>Colombia</c:v>
                </c:pt>
                <c:pt idx="3">
                  <c:v>Costa Rica</c:v>
                </c:pt>
                <c:pt idx="4">
                  <c:v>El Salvador</c:v>
                </c:pt>
                <c:pt idx="5">
                  <c:v>México</c:v>
                </c:pt>
                <c:pt idx="6">
                  <c:v>Paraguay</c:v>
                </c:pt>
                <c:pt idx="7">
                  <c:v>Uruguay</c:v>
                </c:pt>
                <c:pt idx="8">
                  <c:v>Promedio</c:v>
                </c:pt>
              </c:strCache>
            </c:strRef>
          </c:cat>
          <c:val>
            <c:numRef>
              <c:f>'Gráfico 3.2'!$B$3:$B$11</c:f>
              <c:numCache>
                <c:formatCode>0</c:formatCode>
                <c:ptCount val="9"/>
                <c:pt idx="0">
                  <c:v>17.257595062255859</c:v>
                </c:pt>
                <c:pt idx="1">
                  <c:v>10.20504</c:v>
                </c:pt>
                <c:pt idx="2">
                  <c:v>10.910351753234863</c:v>
                </c:pt>
                <c:pt idx="3">
                  <c:v>3.6895058155059814</c:v>
                </c:pt>
                <c:pt idx="4">
                  <c:v>9.5775394439697266</c:v>
                </c:pt>
                <c:pt idx="5">
                  <c:v>4.9513769149780273</c:v>
                </c:pt>
                <c:pt idx="6">
                  <c:v>5.8618373870849609</c:v>
                </c:pt>
                <c:pt idx="7">
                  <c:v>13.182184219360352</c:v>
                </c:pt>
                <c:pt idx="8">
                  <c:v>6.1431440000000004</c:v>
                </c:pt>
              </c:numCache>
            </c:numRef>
          </c:val>
          <c:smooth val="0"/>
          <c:extLst>
            <c:ext xmlns:c16="http://schemas.microsoft.com/office/drawing/2014/chart" uri="{C3380CC4-5D6E-409C-BE32-E72D297353CC}">
              <c16:uniqueId val="{00000000-57EA-CC4F-8095-1AECAE0D1D47}"/>
            </c:ext>
          </c:extLst>
        </c:ser>
        <c:ser>
          <c:idx val="1"/>
          <c:order val="1"/>
          <c:tx>
            <c:strRef>
              <c:f>'Gráfico 3.2'!$C$2</c:f>
              <c:strCache>
                <c:ptCount val="1"/>
                <c:pt idx="0">
                  <c:v>Mujeres</c:v>
                </c:pt>
              </c:strCache>
            </c:strRef>
          </c:tx>
          <c:spPr>
            <a:ln w="28575" cap="rnd">
              <a:noFill/>
              <a:round/>
            </a:ln>
            <a:effectLst/>
          </c:spPr>
          <c:marker>
            <c:symbol val="circle"/>
            <c:size val="8"/>
            <c:spPr>
              <a:solidFill>
                <a:srgbClr val="E9C04D"/>
              </a:solidFill>
              <a:ln w="9525">
                <a:solidFill>
                  <a:schemeClr val="bg2">
                    <a:lumMod val="50000"/>
                  </a:schemeClr>
                </a:solidFill>
              </a:ln>
              <a:effectLst/>
            </c:spPr>
          </c:marker>
          <c:cat>
            <c:strRef>
              <c:f>'Gráfico 3.2'!$A$3:$A$11</c:f>
              <c:strCache>
                <c:ptCount val="9"/>
                <c:pt idx="0">
                  <c:v>Argentina</c:v>
                </c:pt>
                <c:pt idx="1">
                  <c:v>Chile</c:v>
                </c:pt>
                <c:pt idx="2">
                  <c:v>Colombia</c:v>
                </c:pt>
                <c:pt idx="3">
                  <c:v>Costa Rica</c:v>
                </c:pt>
                <c:pt idx="4">
                  <c:v>El Salvador</c:v>
                </c:pt>
                <c:pt idx="5">
                  <c:v>México</c:v>
                </c:pt>
                <c:pt idx="6">
                  <c:v>Paraguay</c:v>
                </c:pt>
                <c:pt idx="7">
                  <c:v>Uruguay</c:v>
                </c:pt>
                <c:pt idx="8">
                  <c:v>Promedio</c:v>
                </c:pt>
              </c:strCache>
            </c:strRef>
          </c:cat>
          <c:val>
            <c:numRef>
              <c:f>'Gráfico 3.2'!$C$3:$C$11</c:f>
              <c:numCache>
                <c:formatCode>0</c:formatCode>
                <c:ptCount val="9"/>
                <c:pt idx="0">
                  <c:v>20.732278823852539</c:v>
                </c:pt>
                <c:pt idx="1">
                  <c:v>15.448790000000001</c:v>
                </c:pt>
                <c:pt idx="2">
                  <c:v>13.953035354614258</c:v>
                </c:pt>
                <c:pt idx="3">
                  <c:v>5.623685359954834</c:v>
                </c:pt>
                <c:pt idx="4">
                  <c:v>10.564356803894043</c:v>
                </c:pt>
                <c:pt idx="5">
                  <c:v>6.7211003303527832</c:v>
                </c:pt>
                <c:pt idx="6">
                  <c:v>7.123476505279541</c:v>
                </c:pt>
                <c:pt idx="7">
                  <c:v>11.372212409973145</c:v>
                </c:pt>
                <c:pt idx="8">
                  <c:v>8.5317509999999999</c:v>
                </c:pt>
              </c:numCache>
            </c:numRef>
          </c:val>
          <c:smooth val="0"/>
          <c:extLst>
            <c:ext xmlns:c16="http://schemas.microsoft.com/office/drawing/2014/chart" uri="{C3380CC4-5D6E-409C-BE32-E72D297353CC}">
              <c16:uniqueId val="{00000001-57EA-CC4F-8095-1AECAE0D1D47}"/>
            </c:ext>
          </c:extLst>
        </c:ser>
        <c:dLbls>
          <c:showLegendKey val="0"/>
          <c:showVal val="0"/>
          <c:showCatName val="0"/>
          <c:showSerName val="0"/>
          <c:showPercent val="0"/>
          <c:showBubbleSize val="0"/>
        </c:dLbls>
        <c:marker val="1"/>
        <c:smooth val="0"/>
        <c:axId val="1522872560"/>
        <c:axId val="1522874272"/>
      </c:lineChart>
      <c:catAx>
        <c:axId val="152287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Y"/>
          </a:p>
        </c:txPr>
        <c:crossAx val="1522874272"/>
        <c:crosses val="autoZero"/>
        <c:auto val="1"/>
        <c:lblAlgn val="ctr"/>
        <c:lblOffset val="100"/>
        <c:noMultiLvlLbl val="0"/>
      </c:catAx>
      <c:valAx>
        <c:axId val="1522874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Y"/>
          </a:p>
        </c:txPr>
        <c:crossAx val="1522872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Y"/>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Y"/>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5C135A">
                <a:alpha val="50196"/>
              </a:srgb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8E7F8"/>
                    </a:solidFill>
                    <a:latin typeface="+mn-lt"/>
                    <a:ea typeface="+mn-ea"/>
                    <a:cs typeface="+mn-cs"/>
                  </a:defRPr>
                </a:pPr>
                <a:endParaRPr lang="en-UY"/>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3.3'!$A$3:$A$12</c:f>
              <c:strCache>
                <c:ptCount val="10"/>
                <c:pt idx="0">
                  <c:v>Argentina</c:v>
                </c:pt>
                <c:pt idx="1">
                  <c:v>Brazil</c:v>
                </c:pt>
                <c:pt idx="2">
                  <c:v>Chile</c:v>
                </c:pt>
                <c:pt idx="3">
                  <c:v>Colombia</c:v>
                </c:pt>
                <c:pt idx="4">
                  <c:v>Costa Rica</c:v>
                </c:pt>
                <c:pt idx="5">
                  <c:v>El Salvador</c:v>
                </c:pt>
                <c:pt idx="6">
                  <c:v>México</c:v>
                </c:pt>
                <c:pt idx="7">
                  <c:v>Paraguay</c:v>
                </c:pt>
                <c:pt idx="8">
                  <c:v>Uruguay</c:v>
                </c:pt>
                <c:pt idx="9">
                  <c:v>Promedio</c:v>
                </c:pt>
              </c:strCache>
            </c:strRef>
          </c:cat>
          <c:val>
            <c:numRef>
              <c:f>'Gráfico 3.3'!$E$3:$E$12</c:f>
              <c:numCache>
                <c:formatCode>0</c:formatCode>
                <c:ptCount val="10"/>
                <c:pt idx="0">
                  <c:v>25.564810633659363</c:v>
                </c:pt>
                <c:pt idx="1">
                  <c:v>19.940793514251709</c:v>
                </c:pt>
                <c:pt idx="2">
                  <c:v>11.074215173721313</c:v>
                </c:pt>
                <c:pt idx="3">
                  <c:v>29.579529166221619</c:v>
                </c:pt>
                <c:pt idx="4">
                  <c:v>16.89293384552002</c:v>
                </c:pt>
                <c:pt idx="5">
                  <c:v>6.0130178928375244</c:v>
                </c:pt>
                <c:pt idx="6">
                  <c:v>2.7320027351379395</c:v>
                </c:pt>
                <c:pt idx="7">
                  <c:v>8.5070550441741943</c:v>
                </c:pt>
                <c:pt idx="8">
                  <c:v>3.5173356533050537</c:v>
                </c:pt>
                <c:pt idx="9">
                  <c:v>7.5415313243865967</c:v>
                </c:pt>
              </c:numCache>
            </c:numRef>
          </c:val>
          <c:extLst>
            <c:ext xmlns:c16="http://schemas.microsoft.com/office/drawing/2014/chart" uri="{C3380CC4-5D6E-409C-BE32-E72D297353CC}">
              <c16:uniqueId val="{00000000-5588-6249-B03F-59ACB0593488}"/>
            </c:ext>
          </c:extLst>
        </c:ser>
        <c:dLbls>
          <c:showLegendKey val="0"/>
          <c:showVal val="0"/>
          <c:showCatName val="0"/>
          <c:showSerName val="0"/>
          <c:showPercent val="0"/>
          <c:showBubbleSize val="0"/>
        </c:dLbls>
        <c:gapWidth val="49"/>
        <c:overlap val="-27"/>
        <c:axId val="1800042367"/>
        <c:axId val="1800299503"/>
      </c:barChart>
      <c:catAx>
        <c:axId val="1800042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Y"/>
          </a:p>
        </c:txPr>
        <c:crossAx val="1800299503"/>
        <c:crosses val="autoZero"/>
        <c:auto val="1"/>
        <c:lblAlgn val="ctr"/>
        <c:lblOffset val="100"/>
        <c:noMultiLvlLbl val="0"/>
      </c:catAx>
      <c:valAx>
        <c:axId val="18002995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Y"/>
          </a:p>
        </c:txPr>
        <c:crossAx val="18000423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Y"/>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3.4'!$B$2</c:f>
              <c:strCache>
                <c:ptCount val="1"/>
                <c:pt idx="0">
                  <c:v>El cuidado genera altos niveles de satisfacción</c:v>
                </c:pt>
              </c:strCache>
            </c:strRef>
          </c:tx>
          <c:spPr>
            <a:solidFill>
              <a:srgbClr val="5C135A">
                <a:alpha val="50196"/>
              </a:srgbClr>
            </a:solidFill>
            <a:ln>
              <a:solidFill>
                <a:schemeClr val="bg2">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5C135A"/>
                    </a:solidFill>
                    <a:latin typeface="+mn-lt"/>
                    <a:ea typeface="+mn-ea"/>
                    <a:cs typeface="+mn-cs"/>
                  </a:defRPr>
                </a:pPr>
                <a:endParaRPr lang="en-UY"/>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3.4'!$A$3:$A$5</c:f>
              <c:strCache>
                <c:ptCount val="3"/>
                <c:pt idx="0">
                  <c:v>Hombres</c:v>
                </c:pt>
                <c:pt idx="1">
                  <c:v>Mujeres</c:v>
                </c:pt>
                <c:pt idx="2">
                  <c:v>Total</c:v>
                </c:pt>
              </c:strCache>
            </c:strRef>
          </c:cat>
          <c:val>
            <c:numRef>
              <c:f>'Gráfico 3.4'!$B$3:$B$5</c:f>
              <c:numCache>
                <c:formatCode>0</c:formatCode>
                <c:ptCount val="3"/>
                <c:pt idx="0">
                  <c:v>80.160623788833618</c:v>
                </c:pt>
                <c:pt idx="1">
                  <c:v>68.54327917098999</c:v>
                </c:pt>
                <c:pt idx="2">
                  <c:v>69.896864891052246</c:v>
                </c:pt>
              </c:numCache>
            </c:numRef>
          </c:val>
          <c:extLst>
            <c:ext xmlns:c16="http://schemas.microsoft.com/office/drawing/2014/chart" uri="{C3380CC4-5D6E-409C-BE32-E72D297353CC}">
              <c16:uniqueId val="{00000000-3BC4-7F42-8DA6-9B35E6E8D944}"/>
            </c:ext>
          </c:extLst>
        </c:ser>
        <c:ser>
          <c:idx val="1"/>
          <c:order val="1"/>
          <c:tx>
            <c:strRef>
              <c:f>'Gráfico 3.4'!$C$2</c:f>
              <c:strCache>
                <c:ptCount val="1"/>
                <c:pt idx="0">
                  <c:v>El cuidado mejoró la relación con la persona cuidada</c:v>
                </c:pt>
              </c:strCache>
            </c:strRef>
          </c:tx>
          <c:spPr>
            <a:solidFill>
              <a:srgbClr val="E9C04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E9C04D"/>
                    </a:solidFill>
                    <a:latin typeface="+mn-lt"/>
                    <a:ea typeface="+mn-ea"/>
                    <a:cs typeface="+mn-cs"/>
                  </a:defRPr>
                </a:pPr>
                <a:endParaRPr lang="en-UY"/>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3.4'!$A$3:$A$5</c:f>
              <c:strCache>
                <c:ptCount val="3"/>
                <c:pt idx="0">
                  <c:v>Hombres</c:v>
                </c:pt>
                <c:pt idx="1">
                  <c:v>Mujeres</c:v>
                </c:pt>
                <c:pt idx="2">
                  <c:v>Total</c:v>
                </c:pt>
              </c:strCache>
            </c:strRef>
          </c:cat>
          <c:val>
            <c:numRef>
              <c:f>'Gráfico 3.4'!$C$3:$C$5</c:f>
              <c:numCache>
                <c:formatCode>0</c:formatCode>
                <c:ptCount val="3"/>
                <c:pt idx="0">
                  <c:v>78.443396091461182</c:v>
                </c:pt>
                <c:pt idx="1">
                  <c:v>68.102020025253296</c:v>
                </c:pt>
                <c:pt idx="2">
                  <c:v>69.309538602828979</c:v>
                </c:pt>
              </c:numCache>
            </c:numRef>
          </c:val>
          <c:extLst>
            <c:ext xmlns:c16="http://schemas.microsoft.com/office/drawing/2014/chart" uri="{C3380CC4-5D6E-409C-BE32-E72D297353CC}">
              <c16:uniqueId val="{00000001-3BC4-7F42-8DA6-9B35E6E8D944}"/>
            </c:ext>
          </c:extLst>
        </c:ser>
        <c:dLbls>
          <c:dLblPos val="outEnd"/>
          <c:showLegendKey val="0"/>
          <c:showVal val="1"/>
          <c:showCatName val="0"/>
          <c:showSerName val="0"/>
          <c:showPercent val="0"/>
          <c:showBubbleSize val="0"/>
        </c:dLbls>
        <c:gapWidth val="219"/>
        <c:overlap val="-27"/>
        <c:axId val="159191119"/>
        <c:axId val="2029748016"/>
      </c:barChart>
      <c:catAx>
        <c:axId val="159191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Y"/>
          </a:p>
        </c:txPr>
        <c:crossAx val="2029748016"/>
        <c:crosses val="autoZero"/>
        <c:auto val="1"/>
        <c:lblAlgn val="ctr"/>
        <c:lblOffset val="100"/>
        <c:noMultiLvlLbl val="0"/>
      </c:catAx>
      <c:valAx>
        <c:axId val="2029748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Y"/>
          </a:p>
        </c:txPr>
        <c:crossAx val="159191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Y"/>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Y"/>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4.1'!$B$2</c:f>
              <c:strCache>
                <c:ptCount val="1"/>
                <c:pt idx="0">
                  <c:v>Personas trabajadoras totales del cuidado como porcentaje del empleo total</c:v>
                </c:pt>
              </c:strCache>
            </c:strRef>
          </c:tx>
          <c:spPr>
            <a:solidFill>
              <a:srgbClr val="5C135A">
                <a:alpha val="50196"/>
              </a:srgbClr>
            </a:solidFill>
            <a:ln>
              <a:noFill/>
            </a:ln>
            <a:effectLst/>
          </c:spPr>
          <c:invertIfNegative val="0"/>
          <c:dPt>
            <c:idx val="8"/>
            <c:invertIfNegative val="0"/>
            <c:bubble3D val="0"/>
            <c:spPr>
              <a:solidFill>
                <a:srgbClr val="5C135A">
                  <a:alpha val="50196"/>
                </a:srgbClr>
              </a:solidFill>
              <a:ln>
                <a:noFill/>
              </a:ln>
              <a:effectLst/>
            </c:spPr>
            <c:extLst>
              <c:ext xmlns:c16="http://schemas.microsoft.com/office/drawing/2014/chart" uri="{C3380CC4-5D6E-409C-BE32-E72D297353CC}">
                <c16:uniqueId val="{00000001-3EBE-7A47-93F1-7FA3DEC20A11}"/>
              </c:ext>
            </c:extLst>
          </c:dPt>
          <c:cat>
            <c:strRef>
              <c:f>'Gráfico 4.1'!$A$3:$A$17</c:f>
              <c:strCache>
                <c:ptCount val="15"/>
                <c:pt idx="0">
                  <c:v>Uruguay </c:v>
                </c:pt>
                <c:pt idx="1">
                  <c:v>Trinidad y Tobago</c:v>
                </c:pt>
                <c:pt idx="2">
                  <c:v>Argentina</c:v>
                </c:pt>
                <c:pt idx="3">
                  <c:v>Brazil</c:v>
                </c:pt>
                <c:pt idx="4">
                  <c:v>Chile</c:v>
                </c:pt>
                <c:pt idx="5">
                  <c:v>Paraguay</c:v>
                </c:pt>
                <c:pt idx="6">
                  <c:v>Jamaica</c:v>
                </c:pt>
                <c:pt idx="7">
                  <c:v>Costa Rica</c:v>
                </c:pt>
                <c:pt idx="8">
                  <c:v>Promedio</c:v>
                </c:pt>
                <c:pt idx="9">
                  <c:v>Mexico </c:v>
                </c:pt>
                <c:pt idx="10">
                  <c:v>Ecuador</c:v>
                </c:pt>
                <c:pt idx="11">
                  <c:v>Panama</c:v>
                </c:pt>
                <c:pt idx="12">
                  <c:v>Nicaragua</c:v>
                </c:pt>
                <c:pt idx="13">
                  <c:v>Colombia</c:v>
                </c:pt>
                <c:pt idx="14">
                  <c:v>Perú</c:v>
                </c:pt>
              </c:strCache>
            </c:strRef>
          </c:cat>
          <c:val>
            <c:numRef>
              <c:f>'Gráfico 4.1'!$B$3:$B$17</c:f>
              <c:numCache>
                <c:formatCode>0.00%</c:formatCode>
                <c:ptCount val="15"/>
                <c:pt idx="0">
                  <c:v>2.5000000000000001E-2</c:v>
                </c:pt>
                <c:pt idx="1">
                  <c:v>0.02</c:v>
                </c:pt>
                <c:pt idx="2">
                  <c:v>1.7999999999999999E-2</c:v>
                </c:pt>
                <c:pt idx="3">
                  <c:v>1.4E-2</c:v>
                </c:pt>
                <c:pt idx="4">
                  <c:v>0.01</c:v>
                </c:pt>
                <c:pt idx="5">
                  <c:v>0.01</c:v>
                </c:pt>
                <c:pt idx="6">
                  <c:v>0.01</c:v>
                </c:pt>
                <c:pt idx="7">
                  <c:v>8.9999999999999993E-3</c:v>
                </c:pt>
                <c:pt idx="8">
                  <c:v>8.0000000000000002E-3</c:v>
                </c:pt>
                <c:pt idx="9">
                  <c:v>7.0000000000000001E-3</c:v>
                </c:pt>
                <c:pt idx="10">
                  <c:v>7.0000000000000001E-3</c:v>
                </c:pt>
                <c:pt idx="11">
                  <c:v>7.0000000000000001E-3</c:v>
                </c:pt>
                <c:pt idx="12">
                  <c:v>6.0000000000000001E-3</c:v>
                </c:pt>
                <c:pt idx="13">
                  <c:v>5.0000000000000001E-3</c:v>
                </c:pt>
                <c:pt idx="14">
                  <c:v>4.0000000000000001E-3</c:v>
                </c:pt>
              </c:numCache>
            </c:numRef>
          </c:val>
          <c:extLst>
            <c:ext xmlns:c16="http://schemas.microsoft.com/office/drawing/2014/chart" uri="{C3380CC4-5D6E-409C-BE32-E72D297353CC}">
              <c16:uniqueId val="{00000002-3EBE-7A47-93F1-7FA3DEC20A11}"/>
            </c:ext>
          </c:extLst>
        </c:ser>
        <c:dLbls>
          <c:showLegendKey val="0"/>
          <c:showVal val="0"/>
          <c:showCatName val="0"/>
          <c:showSerName val="0"/>
          <c:showPercent val="0"/>
          <c:showBubbleSize val="0"/>
        </c:dLbls>
        <c:gapWidth val="119"/>
        <c:overlap val="-27"/>
        <c:axId val="976516575"/>
        <c:axId val="976523295"/>
      </c:barChart>
      <c:lineChart>
        <c:grouping val="standard"/>
        <c:varyColors val="0"/>
        <c:ser>
          <c:idx val="1"/>
          <c:order val="1"/>
          <c:tx>
            <c:strRef>
              <c:f>'Gráfico 4.1'!$C$2</c:f>
              <c:strCache>
                <c:ptCount val="1"/>
                <c:pt idx="0">
                  <c:v>Mujeres</c:v>
                </c:pt>
              </c:strCache>
            </c:strRef>
          </c:tx>
          <c:spPr>
            <a:ln w="28575" cap="rnd">
              <a:noFill/>
              <a:round/>
            </a:ln>
            <a:effectLst/>
          </c:spPr>
          <c:marker>
            <c:symbol val="circle"/>
            <c:size val="9"/>
            <c:spPr>
              <a:solidFill>
                <a:srgbClr val="E9C04D"/>
              </a:solidFill>
              <a:ln w="9525">
                <a:noFill/>
              </a:ln>
              <a:effectLst/>
            </c:spPr>
          </c:marker>
          <c:cat>
            <c:strRef>
              <c:f>'Gráfico 4.1'!$A$3:$A$17</c:f>
              <c:strCache>
                <c:ptCount val="15"/>
                <c:pt idx="0">
                  <c:v>Uruguay </c:v>
                </c:pt>
                <c:pt idx="1">
                  <c:v>Trinidad y Tobago</c:v>
                </c:pt>
                <c:pt idx="2">
                  <c:v>Argentina</c:v>
                </c:pt>
                <c:pt idx="3">
                  <c:v>Brazil</c:v>
                </c:pt>
                <c:pt idx="4">
                  <c:v>Chile</c:v>
                </c:pt>
                <c:pt idx="5">
                  <c:v>Paraguay</c:v>
                </c:pt>
                <c:pt idx="6">
                  <c:v>Jamaica</c:v>
                </c:pt>
                <c:pt idx="7">
                  <c:v>Costa Rica</c:v>
                </c:pt>
                <c:pt idx="8">
                  <c:v>Promedio</c:v>
                </c:pt>
                <c:pt idx="9">
                  <c:v>Mexico </c:v>
                </c:pt>
                <c:pt idx="10">
                  <c:v>Ecuador</c:v>
                </c:pt>
                <c:pt idx="11">
                  <c:v>Panama</c:v>
                </c:pt>
                <c:pt idx="12">
                  <c:v>Nicaragua</c:v>
                </c:pt>
                <c:pt idx="13">
                  <c:v>Colombia</c:v>
                </c:pt>
                <c:pt idx="14">
                  <c:v>Perú</c:v>
                </c:pt>
              </c:strCache>
            </c:strRef>
          </c:cat>
          <c:val>
            <c:numRef>
              <c:f>'Gráfico 4.1'!$C$3:$C$17</c:f>
              <c:numCache>
                <c:formatCode>0.00%</c:formatCode>
                <c:ptCount val="15"/>
                <c:pt idx="0">
                  <c:v>5.1999999999999998E-2</c:v>
                </c:pt>
                <c:pt idx="1">
                  <c:v>4.2000000000000003E-2</c:v>
                </c:pt>
                <c:pt idx="2">
                  <c:v>3.5000000000000003E-2</c:v>
                </c:pt>
                <c:pt idx="3">
                  <c:v>0.03</c:v>
                </c:pt>
                <c:pt idx="4">
                  <c:v>2.1999999999999999E-2</c:v>
                </c:pt>
                <c:pt idx="5">
                  <c:v>2.5000000000000001E-2</c:v>
                </c:pt>
                <c:pt idx="6">
                  <c:v>1.7999999999999999E-2</c:v>
                </c:pt>
                <c:pt idx="7">
                  <c:v>2.1000000000000001E-2</c:v>
                </c:pt>
                <c:pt idx="8">
                  <c:v>1.6E-2</c:v>
                </c:pt>
                <c:pt idx="9">
                  <c:v>1.7000000000000001E-2</c:v>
                </c:pt>
                <c:pt idx="10">
                  <c:v>1.4999999999999999E-2</c:v>
                </c:pt>
                <c:pt idx="11">
                  <c:v>1.2999999999999999E-2</c:v>
                </c:pt>
                <c:pt idx="12">
                  <c:v>1.2999999999999999E-2</c:v>
                </c:pt>
                <c:pt idx="13">
                  <c:v>1.0999999999999999E-2</c:v>
                </c:pt>
                <c:pt idx="14">
                  <c:v>8.9999999999999993E-3</c:v>
                </c:pt>
              </c:numCache>
            </c:numRef>
          </c:val>
          <c:smooth val="0"/>
          <c:extLst>
            <c:ext xmlns:c16="http://schemas.microsoft.com/office/drawing/2014/chart" uri="{C3380CC4-5D6E-409C-BE32-E72D297353CC}">
              <c16:uniqueId val="{00000003-3EBE-7A47-93F1-7FA3DEC20A11}"/>
            </c:ext>
          </c:extLst>
        </c:ser>
        <c:ser>
          <c:idx val="2"/>
          <c:order val="2"/>
          <c:tx>
            <c:strRef>
              <c:f>'Gráfico 4.1'!$D$2</c:f>
              <c:strCache>
                <c:ptCount val="1"/>
                <c:pt idx="0">
                  <c:v>Hombres</c:v>
                </c:pt>
              </c:strCache>
            </c:strRef>
          </c:tx>
          <c:spPr>
            <a:ln w="28575" cap="rnd">
              <a:noFill/>
              <a:round/>
            </a:ln>
            <a:effectLst/>
          </c:spPr>
          <c:marker>
            <c:symbol val="circle"/>
            <c:size val="9"/>
            <c:spPr>
              <a:solidFill>
                <a:srgbClr val="F1CBF1"/>
              </a:solidFill>
              <a:ln w="9525">
                <a:noFill/>
              </a:ln>
              <a:effectLst/>
            </c:spPr>
          </c:marker>
          <c:cat>
            <c:strRef>
              <c:f>'Gráfico 4.1'!$A$3:$A$17</c:f>
              <c:strCache>
                <c:ptCount val="15"/>
                <c:pt idx="0">
                  <c:v>Uruguay </c:v>
                </c:pt>
                <c:pt idx="1">
                  <c:v>Trinidad y Tobago</c:v>
                </c:pt>
                <c:pt idx="2">
                  <c:v>Argentina</c:v>
                </c:pt>
                <c:pt idx="3">
                  <c:v>Brazil</c:v>
                </c:pt>
                <c:pt idx="4">
                  <c:v>Chile</c:v>
                </c:pt>
                <c:pt idx="5">
                  <c:v>Paraguay</c:v>
                </c:pt>
                <c:pt idx="6">
                  <c:v>Jamaica</c:v>
                </c:pt>
                <c:pt idx="7">
                  <c:v>Costa Rica</c:v>
                </c:pt>
                <c:pt idx="8">
                  <c:v>Promedio</c:v>
                </c:pt>
                <c:pt idx="9">
                  <c:v>Mexico </c:v>
                </c:pt>
                <c:pt idx="10">
                  <c:v>Ecuador</c:v>
                </c:pt>
                <c:pt idx="11">
                  <c:v>Panama</c:v>
                </c:pt>
                <c:pt idx="12">
                  <c:v>Nicaragua</c:v>
                </c:pt>
                <c:pt idx="13">
                  <c:v>Colombia</c:v>
                </c:pt>
                <c:pt idx="14">
                  <c:v>Perú</c:v>
                </c:pt>
              </c:strCache>
            </c:strRef>
          </c:cat>
          <c:val>
            <c:numRef>
              <c:f>'Gráfico 4.1'!$D$3:$D$17</c:f>
              <c:numCache>
                <c:formatCode>0.00%</c:formatCode>
                <c:ptCount val="15"/>
                <c:pt idx="0">
                  <c:v>3.0000000000000001E-3</c:v>
                </c:pt>
                <c:pt idx="1">
                  <c:v>1E-3</c:v>
                </c:pt>
                <c:pt idx="2">
                  <c:v>3.0000000000000001E-3</c:v>
                </c:pt>
                <c:pt idx="3">
                  <c:v>2E-3</c:v>
                </c:pt>
                <c:pt idx="4">
                  <c:v>2E-3</c:v>
                </c:pt>
                <c:pt idx="5">
                  <c:v>0</c:v>
                </c:pt>
                <c:pt idx="6">
                  <c:v>3.0000000000000001E-3</c:v>
                </c:pt>
                <c:pt idx="7">
                  <c:v>2E-3</c:v>
                </c:pt>
                <c:pt idx="8">
                  <c:v>2E-3</c:v>
                </c:pt>
                <c:pt idx="9">
                  <c:v>0</c:v>
                </c:pt>
                <c:pt idx="10">
                  <c:v>1E-3</c:v>
                </c:pt>
                <c:pt idx="11">
                  <c:v>2E-3</c:v>
                </c:pt>
                <c:pt idx="12">
                  <c:v>0</c:v>
                </c:pt>
                <c:pt idx="13">
                  <c:v>1E-3</c:v>
                </c:pt>
                <c:pt idx="14">
                  <c:v>0</c:v>
                </c:pt>
              </c:numCache>
            </c:numRef>
          </c:val>
          <c:smooth val="0"/>
          <c:extLst>
            <c:ext xmlns:c16="http://schemas.microsoft.com/office/drawing/2014/chart" uri="{C3380CC4-5D6E-409C-BE32-E72D297353CC}">
              <c16:uniqueId val="{00000004-3EBE-7A47-93F1-7FA3DEC20A11}"/>
            </c:ext>
          </c:extLst>
        </c:ser>
        <c:dLbls>
          <c:showLegendKey val="0"/>
          <c:showVal val="0"/>
          <c:showCatName val="0"/>
          <c:showSerName val="0"/>
          <c:showPercent val="0"/>
          <c:showBubbleSize val="0"/>
        </c:dLbls>
        <c:marker val="1"/>
        <c:smooth val="0"/>
        <c:axId val="976516575"/>
        <c:axId val="976523295"/>
      </c:lineChart>
      <c:catAx>
        <c:axId val="976516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6523295"/>
        <c:crosses val="autoZero"/>
        <c:auto val="1"/>
        <c:lblAlgn val="ctr"/>
        <c:lblOffset val="100"/>
        <c:noMultiLvlLbl val="0"/>
      </c:catAx>
      <c:valAx>
        <c:axId val="9765232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65165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'Gráfico 4.2'!$C$2</c:f>
              <c:strCache>
                <c:ptCount val="1"/>
                <c:pt idx="0">
                  <c:v>2023</c:v>
                </c:pt>
              </c:strCache>
            </c:strRef>
          </c:tx>
          <c:spPr>
            <a:solidFill>
              <a:srgbClr val="5C135A">
                <a:alpha val="50196"/>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4.2'!$A$3:$A$8</c:f>
              <c:strCache>
                <c:ptCount val="6"/>
                <c:pt idx="0">
                  <c:v>Argentina</c:v>
                </c:pt>
                <c:pt idx="1">
                  <c:v>Chile</c:v>
                </c:pt>
                <c:pt idx="2">
                  <c:v>Costa Rica</c:v>
                </c:pt>
                <c:pt idx="3">
                  <c:v>Colombia</c:v>
                </c:pt>
                <c:pt idx="4">
                  <c:v>Ecuador</c:v>
                </c:pt>
                <c:pt idx="5">
                  <c:v>Uruguay </c:v>
                </c:pt>
              </c:strCache>
            </c:strRef>
          </c:cat>
          <c:val>
            <c:numRef>
              <c:f>'Gráfico 4.2'!$C$3:$C$8</c:f>
              <c:numCache>
                <c:formatCode>0.0%</c:formatCode>
                <c:ptCount val="6"/>
                <c:pt idx="0">
                  <c:v>7.8673772776654854E-2</c:v>
                </c:pt>
                <c:pt idx="1">
                  <c:v>0.21853182833046719</c:v>
                </c:pt>
                <c:pt idx="2">
                  <c:v>0.22872843092646389</c:v>
                </c:pt>
                <c:pt idx="3">
                  <c:v>5.0732028382645976E-2</c:v>
                </c:pt>
                <c:pt idx="4">
                  <c:v>2.3729746001507946E-2</c:v>
                </c:pt>
                <c:pt idx="5">
                  <c:v>3.0976565472114432E-2</c:v>
                </c:pt>
              </c:numCache>
            </c:numRef>
          </c:val>
          <c:extLst>
            <c:ext xmlns:c16="http://schemas.microsoft.com/office/drawing/2014/chart" uri="{C3380CC4-5D6E-409C-BE32-E72D297353CC}">
              <c16:uniqueId val="{00000000-31EB-9841-86D4-C2E642558722}"/>
            </c:ext>
          </c:extLst>
        </c:ser>
        <c:ser>
          <c:idx val="1"/>
          <c:order val="1"/>
          <c:tx>
            <c:strRef>
              <c:f>'Gráfico 4.2'!$B$2</c:f>
              <c:strCache>
                <c:ptCount val="1"/>
                <c:pt idx="0">
                  <c:v>2019</c:v>
                </c:pt>
              </c:strCache>
            </c:strRef>
          </c:tx>
          <c:spPr>
            <a:solidFill>
              <a:srgbClr val="E9C04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4.2'!$A$3:$A$8</c:f>
              <c:strCache>
                <c:ptCount val="6"/>
                <c:pt idx="0">
                  <c:v>Argentina</c:v>
                </c:pt>
                <c:pt idx="1">
                  <c:v>Chile</c:v>
                </c:pt>
                <c:pt idx="2">
                  <c:v>Costa Rica</c:v>
                </c:pt>
                <c:pt idx="3">
                  <c:v>Colombia</c:v>
                </c:pt>
                <c:pt idx="4">
                  <c:v>Ecuador</c:v>
                </c:pt>
                <c:pt idx="5">
                  <c:v>Uruguay </c:v>
                </c:pt>
              </c:strCache>
            </c:strRef>
          </c:cat>
          <c:val>
            <c:numRef>
              <c:f>'Gráfico 4.2'!$B$3:$B$8</c:f>
              <c:numCache>
                <c:formatCode>0.0%</c:formatCode>
                <c:ptCount val="6"/>
                <c:pt idx="0">
                  <c:v>0.1074</c:v>
                </c:pt>
                <c:pt idx="1">
                  <c:v>0.1265</c:v>
                </c:pt>
                <c:pt idx="2">
                  <c:v>0.30199999999999999</c:v>
                </c:pt>
                <c:pt idx="3">
                  <c:v>4.1599999999999998E-2</c:v>
                </c:pt>
                <c:pt idx="4">
                  <c:v>1.29E-2</c:v>
                </c:pt>
                <c:pt idx="5">
                  <c:v>2.9899999999999999E-2</c:v>
                </c:pt>
              </c:numCache>
            </c:numRef>
          </c:val>
          <c:extLst>
            <c:ext xmlns:c16="http://schemas.microsoft.com/office/drawing/2014/chart" uri="{C3380CC4-5D6E-409C-BE32-E72D297353CC}">
              <c16:uniqueId val="{00000001-31EB-9841-86D4-C2E642558722}"/>
            </c:ext>
          </c:extLst>
        </c:ser>
        <c:dLbls>
          <c:showLegendKey val="0"/>
          <c:showVal val="0"/>
          <c:showCatName val="0"/>
          <c:showSerName val="0"/>
          <c:showPercent val="0"/>
          <c:showBubbleSize val="0"/>
        </c:dLbls>
        <c:gapWidth val="182"/>
        <c:axId val="621453120"/>
        <c:axId val="621457920"/>
      </c:barChart>
      <c:catAx>
        <c:axId val="6214531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457920"/>
        <c:crosses val="autoZero"/>
        <c:auto val="1"/>
        <c:lblAlgn val="ctr"/>
        <c:lblOffset val="100"/>
        <c:noMultiLvlLbl val="0"/>
      </c:catAx>
      <c:valAx>
        <c:axId val="62145792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453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19050</xdr:colOff>
      <xdr:row>10</xdr:row>
      <xdr:rowOff>19050</xdr:rowOff>
    </xdr:from>
    <xdr:to>
      <xdr:col>7</xdr:col>
      <xdr:colOff>673100</xdr:colOff>
      <xdr:row>28</xdr:row>
      <xdr:rowOff>177800</xdr:rowOff>
    </xdr:to>
    <xdr:graphicFrame macro="">
      <xdr:nvGraphicFramePr>
        <xdr:cNvPr id="2" name="Chart 1">
          <a:extLst>
            <a:ext uri="{FF2B5EF4-FFF2-40B4-BE49-F238E27FC236}">
              <a16:creationId xmlns:a16="http://schemas.microsoft.com/office/drawing/2014/main" id="{1B5218B7-A24B-D7E4-828E-AFD421F7E6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95250</xdr:rowOff>
    </xdr:from>
    <xdr:to>
      <xdr:col>8</xdr:col>
      <xdr:colOff>381000</xdr:colOff>
      <xdr:row>35</xdr:row>
      <xdr:rowOff>165100</xdr:rowOff>
    </xdr:to>
    <xdr:graphicFrame macro="">
      <xdr:nvGraphicFramePr>
        <xdr:cNvPr id="2" name="Chart 1">
          <a:extLst>
            <a:ext uri="{FF2B5EF4-FFF2-40B4-BE49-F238E27FC236}">
              <a16:creationId xmlns:a16="http://schemas.microsoft.com/office/drawing/2014/main" id="{9ABA3EC1-D105-BDD1-1081-7D01E5CEB1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17</xdr:row>
      <xdr:rowOff>25400</xdr:rowOff>
    </xdr:from>
    <xdr:to>
      <xdr:col>7</xdr:col>
      <xdr:colOff>469900</xdr:colOff>
      <xdr:row>38</xdr:row>
      <xdr:rowOff>177800</xdr:rowOff>
    </xdr:to>
    <xdr:graphicFrame macro="">
      <xdr:nvGraphicFramePr>
        <xdr:cNvPr id="2" name="Chart 1">
          <a:extLst>
            <a:ext uri="{FF2B5EF4-FFF2-40B4-BE49-F238E27FC236}">
              <a16:creationId xmlns:a16="http://schemas.microsoft.com/office/drawing/2014/main" id="{02025A85-8E38-8A2F-6372-C12A738B2C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139700</xdr:rowOff>
    </xdr:from>
    <xdr:to>
      <xdr:col>2</xdr:col>
      <xdr:colOff>2552700</xdr:colOff>
      <xdr:row>26</xdr:row>
      <xdr:rowOff>76200</xdr:rowOff>
    </xdr:to>
    <xdr:graphicFrame macro="">
      <xdr:nvGraphicFramePr>
        <xdr:cNvPr id="2" name="Chart 1">
          <a:extLst>
            <a:ext uri="{FF2B5EF4-FFF2-40B4-BE49-F238E27FC236}">
              <a16:creationId xmlns:a16="http://schemas.microsoft.com/office/drawing/2014/main" id="{F0C33A3C-9852-AE14-CA4A-2729F6F93F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850900</xdr:colOff>
      <xdr:row>2</xdr:row>
      <xdr:rowOff>20106</xdr:rowOff>
    </xdr:from>
    <xdr:to>
      <xdr:col>14</xdr:col>
      <xdr:colOff>457200</xdr:colOff>
      <xdr:row>22</xdr:row>
      <xdr:rowOff>139700</xdr:rowOff>
    </xdr:to>
    <xdr:graphicFrame macro="">
      <xdr:nvGraphicFramePr>
        <xdr:cNvPr id="3" name="Chart 2">
          <a:extLst>
            <a:ext uri="{FF2B5EF4-FFF2-40B4-BE49-F238E27FC236}">
              <a16:creationId xmlns:a16="http://schemas.microsoft.com/office/drawing/2014/main" id="{26C5FFC3-45D5-C24B-A782-3CCE17C3AA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10584</xdr:colOff>
      <xdr:row>10</xdr:row>
      <xdr:rowOff>175684</xdr:rowOff>
    </xdr:from>
    <xdr:to>
      <xdr:col>6</xdr:col>
      <xdr:colOff>711200</xdr:colOff>
      <xdr:row>29</xdr:row>
      <xdr:rowOff>101600</xdr:rowOff>
    </xdr:to>
    <xdr:graphicFrame macro="">
      <xdr:nvGraphicFramePr>
        <xdr:cNvPr id="2" name="Chart 1">
          <a:extLst>
            <a:ext uri="{FF2B5EF4-FFF2-40B4-BE49-F238E27FC236}">
              <a16:creationId xmlns:a16="http://schemas.microsoft.com/office/drawing/2014/main" id="{591EC7AB-900F-B841-8E0C-0DA415535588}"/>
            </a:ext>
            <a:ext uri="{147F2762-F138-4A5C-976F-8EAC2B608ADB}">
              <a16:predDERef xmlns:a16="http://schemas.microsoft.com/office/drawing/2014/main" pred="{5C41A193-608A-212B-0049-ADC7380747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dbg.sharepoint.com/sites/SCLSPH_Equipolong-termcareEAD/Shared%20Documents/General/Studies/Cuidadores%20remunerados/2023.06.08%20-%20Datos%20cuidadores%20remunerados.xlsx" TargetMode="External"/><Relationship Id="rId1" Type="http://schemas.openxmlformats.org/officeDocument/2006/relationships/externalLinkPath" Target="https://d.docs.live.net/sites/SCLSPH_Equipolong-termcareEAD/Shared%20Documents/General/Studies/Cuidadores%20remunerados/2023.06.08%20-%20Datos%20cuidadores%20remuner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ew"/>
      <sheetName val="Resultados Stata"/>
      <sheetName val="Graficos"/>
      <sheetName val="Sheet3"/>
      <sheetName val="OcupacionesConsideradas"/>
      <sheetName val="Preguntas"/>
      <sheetName val="Estimaciones Cuidadores"/>
      <sheetName val="Tipo de cambio"/>
      <sheetName val="Proyecciones población"/>
      <sheetName val="General"/>
      <sheetName val="Sheet1"/>
    </sheetNames>
    <sheetDataSet>
      <sheetData sheetId="0" refreshError="1"/>
      <sheetData sheetId="1" refreshError="1"/>
      <sheetData sheetId="2" refreshError="1">
        <row r="122">
          <cell r="B122" t="str">
            <v>Countries</v>
          </cell>
        </row>
        <row r="123">
          <cell r="B123" t="str">
            <v>Argentina</v>
          </cell>
        </row>
        <row r="125">
          <cell r="B125" t="str">
            <v>Chile</v>
          </cell>
        </row>
        <row r="126">
          <cell r="B126" t="str">
            <v>Colombia</v>
          </cell>
        </row>
        <row r="128">
          <cell r="B128" t="str">
            <v>Ecuador</v>
          </cell>
        </row>
        <row r="131">
          <cell r="B131" t="str">
            <v xml:space="preserve">Uruguay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applewebdata://308FAE9D-24B9-4F8D-AAA4-8E514953C1E8/"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applewebdata://308FAE9D-24B9-4F8D-AAA4-8E514953C1E8/"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applewebdata://308FAE9D-24B9-4F8D-AAA4-8E514953C1E8/"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8039-F7C9-9B46-A03E-0AD3318F1962}">
  <dimension ref="A2:D17"/>
  <sheetViews>
    <sheetView zoomScale="75" workbookViewId="0">
      <selection activeCell="F6" sqref="F6"/>
    </sheetView>
  </sheetViews>
  <sheetFormatPr defaultColWidth="8.88671875" defaultRowHeight="14.4" x14ac:dyDescent="0.3"/>
  <cols>
    <col min="1" max="4" width="23" customWidth="1"/>
    <col min="8" max="8" width="19.44140625" bestFit="1" customWidth="1"/>
    <col min="9" max="9" width="11.109375" bestFit="1" customWidth="1"/>
    <col min="11" max="11" width="12.109375" bestFit="1" customWidth="1"/>
  </cols>
  <sheetData>
    <row r="2" spans="1:4" x14ac:dyDescent="0.3">
      <c r="A2" s="5" t="s">
        <v>0</v>
      </c>
      <c r="B2" s="5"/>
    </row>
    <row r="3" spans="1:4" x14ac:dyDescent="0.3">
      <c r="A3" s="2" t="s">
        <v>1</v>
      </c>
    </row>
    <row r="4" spans="1:4" ht="27.6" x14ac:dyDescent="0.3">
      <c r="A4" s="35" t="s">
        <v>2</v>
      </c>
      <c r="B4" s="27" t="s">
        <v>3</v>
      </c>
      <c r="C4" s="27" t="s">
        <v>4</v>
      </c>
      <c r="D4" s="27" t="s">
        <v>5</v>
      </c>
    </row>
    <row r="5" spans="1:4" x14ac:dyDescent="0.3">
      <c r="A5" s="24" t="s">
        <v>6</v>
      </c>
      <c r="B5" s="25">
        <v>226.33099999999999</v>
      </c>
      <c r="C5" s="25">
        <v>971.64293153791539</v>
      </c>
      <c r="D5" s="25">
        <v>1197.9739315379154</v>
      </c>
    </row>
    <row r="6" spans="1:4" x14ac:dyDescent="0.3">
      <c r="A6" s="24" t="s">
        <v>7</v>
      </c>
      <c r="B6" s="25">
        <v>5307.8247000000001</v>
      </c>
      <c r="C6" s="25">
        <v>3878.9730617787827</v>
      </c>
      <c r="D6" s="25">
        <v>9186.7977617787838</v>
      </c>
    </row>
    <row r="7" spans="1:4" x14ac:dyDescent="0.3">
      <c r="A7" s="24" t="s">
        <v>8</v>
      </c>
      <c r="B7" s="25">
        <v>567.69578999999999</v>
      </c>
      <c r="C7" s="25">
        <v>427.37027</v>
      </c>
      <c r="D7" s="25">
        <v>995.06605999999999</v>
      </c>
    </row>
    <row r="8" spans="1:4" x14ac:dyDescent="0.3">
      <c r="A8" s="24" t="s">
        <v>9</v>
      </c>
      <c r="B8" s="25">
        <v>283.43303000000003</v>
      </c>
      <c r="C8" s="25">
        <v>34.689993000000001</v>
      </c>
      <c r="D8" s="25">
        <v>318.12302300000005</v>
      </c>
    </row>
    <row r="9" spans="1:4" x14ac:dyDescent="0.3">
      <c r="A9" s="24" t="s">
        <v>10</v>
      </c>
      <c r="B9" s="25">
        <v>163.411</v>
      </c>
      <c r="C9" s="25">
        <v>50.820999999999998</v>
      </c>
      <c r="D9" s="25">
        <v>214.232</v>
      </c>
    </row>
    <row r="10" spans="1:4" x14ac:dyDescent="0.3">
      <c r="A10" s="24" t="s">
        <v>11</v>
      </c>
      <c r="B10" s="25">
        <v>399.66422</v>
      </c>
      <c r="C10" s="25">
        <v>88.829888800175411</v>
      </c>
      <c r="D10" s="25">
        <v>488.49410880017541</v>
      </c>
    </row>
    <row r="11" spans="1:4" x14ac:dyDescent="0.3">
      <c r="A11" s="24" t="s">
        <v>12</v>
      </c>
      <c r="B11" s="25">
        <v>4513.58</v>
      </c>
      <c r="C11" s="25">
        <v>2563.9810000000002</v>
      </c>
      <c r="D11" s="25">
        <v>7077.5609999999997</v>
      </c>
    </row>
    <row r="12" spans="1:4" x14ac:dyDescent="0.3">
      <c r="A12" s="24" t="s">
        <v>13</v>
      </c>
      <c r="B12" s="25">
        <v>125.19499999999999</v>
      </c>
      <c r="C12" s="25">
        <v>63.78443195112402</v>
      </c>
      <c r="D12" s="25">
        <v>188.97943195112401</v>
      </c>
    </row>
    <row r="13" spans="1:4" x14ac:dyDescent="0.3">
      <c r="A13" s="24" t="s">
        <v>14</v>
      </c>
      <c r="B13" s="25">
        <v>68.867999999999995</v>
      </c>
      <c r="C13" s="25">
        <v>35.622</v>
      </c>
      <c r="D13" s="25">
        <v>104.49</v>
      </c>
    </row>
    <row r="14" spans="1:4" x14ac:dyDescent="0.3">
      <c r="A14" s="24" t="s">
        <v>15</v>
      </c>
      <c r="B14" s="25">
        <v>3079.1607810952828</v>
      </c>
      <c r="C14" s="25">
        <v>2143.9245162935758</v>
      </c>
      <c r="D14" s="25">
        <v>5223.0852973888586</v>
      </c>
    </row>
    <row r="15" spans="1:4" ht="27.6" x14ac:dyDescent="0.3">
      <c r="A15" s="24" t="s">
        <v>16</v>
      </c>
      <c r="B15" s="25">
        <v>14735.163521095283</v>
      </c>
      <c r="C15" s="25">
        <v>10259.639093361575</v>
      </c>
      <c r="D15" s="25">
        <v>24994.802614456858</v>
      </c>
    </row>
    <row r="16" spans="1:4" x14ac:dyDescent="0.3">
      <c r="A16" s="2" t="s">
        <v>17</v>
      </c>
    </row>
    <row r="17" spans="1:1" x14ac:dyDescent="0.3">
      <c r="A17" s="2" t="s">
        <v>18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F37E6-568B-054D-815A-1312E3393460}">
  <dimension ref="A1:E12"/>
  <sheetViews>
    <sheetView workbookViewId="0">
      <selection activeCell="A12" sqref="A12"/>
    </sheetView>
  </sheetViews>
  <sheetFormatPr defaultColWidth="11.44140625" defaultRowHeight="14.4" x14ac:dyDescent="0.3"/>
  <cols>
    <col min="1" max="1" width="25.33203125" customWidth="1"/>
    <col min="2" max="2" width="12.33203125" customWidth="1"/>
    <col min="3" max="3" width="12.109375" customWidth="1"/>
    <col min="4" max="4" width="13.88671875" customWidth="1"/>
    <col min="5" max="5" width="16.88671875" customWidth="1"/>
  </cols>
  <sheetData>
    <row r="1" spans="1:5" x14ac:dyDescent="0.3">
      <c r="A1" s="2" t="s">
        <v>85</v>
      </c>
    </row>
    <row r="2" spans="1:5" x14ac:dyDescent="0.3">
      <c r="A2" s="2" t="s">
        <v>86</v>
      </c>
    </row>
    <row r="3" spans="1:5" ht="28.8" x14ac:dyDescent="0.3">
      <c r="A3" s="44"/>
      <c r="B3" s="51" t="s">
        <v>81</v>
      </c>
      <c r="C3" s="51" t="s">
        <v>82</v>
      </c>
      <c r="D3" s="51" t="s">
        <v>83</v>
      </c>
      <c r="E3" s="51" t="s">
        <v>84</v>
      </c>
    </row>
    <row r="4" spans="1:5" x14ac:dyDescent="0.3">
      <c r="A4" s="28" t="s">
        <v>87</v>
      </c>
      <c r="B4" s="26">
        <v>80.941277742385864</v>
      </c>
      <c r="C4" s="26">
        <v>43.419498205184937</v>
      </c>
      <c r="D4" s="26">
        <v>64.199459552764893</v>
      </c>
      <c r="E4" s="26">
        <v>54.664617776870728</v>
      </c>
    </row>
    <row r="5" spans="1:5" x14ac:dyDescent="0.3">
      <c r="A5" s="52" t="s">
        <v>88</v>
      </c>
      <c r="B5" s="26">
        <v>80.364149808883667</v>
      </c>
      <c r="C5" s="26">
        <v>41.279447078704834</v>
      </c>
      <c r="D5" s="26">
        <v>63.73753547668457</v>
      </c>
      <c r="E5" s="26">
        <v>53.380322456359863</v>
      </c>
    </row>
    <row r="6" spans="1:5" x14ac:dyDescent="0.3">
      <c r="A6" s="52" t="s">
        <v>89</v>
      </c>
      <c r="B6" s="26">
        <v>77.445131540298462</v>
      </c>
      <c r="C6" s="26">
        <v>38.021469116210938</v>
      </c>
      <c r="D6" s="26">
        <v>60.107690095901489</v>
      </c>
      <c r="E6" s="26">
        <v>46.796616911888123</v>
      </c>
    </row>
    <row r="7" spans="1:5" x14ac:dyDescent="0.3">
      <c r="A7" s="52" t="s">
        <v>90</v>
      </c>
      <c r="B7" s="26">
        <v>75.526171922683716</v>
      </c>
      <c r="C7" s="26">
        <v>36.883237957954407</v>
      </c>
      <c r="D7" s="26">
        <v>59.988874197006226</v>
      </c>
      <c r="E7" s="26">
        <v>44.01337206363678</v>
      </c>
    </row>
    <row r="8" spans="1:5" x14ac:dyDescent="0.3">
      <c r="A8" s="52" t="s">
        <v>91</v>
      </c>
      <c r="B8" s="26">
        <v>74.557554721832275</v>
      </c>
      <c r="C8" s="26">
        <v>34.172478318214417</v>
      </c>
      <c r="D8" s="26">
        <v>57.509589195251465</v>
      </c>
      <c r="E8" s="26">
        <v>40.23267924785614</v>
      </c>
    </row>
    <row r="9" spans="1:5" x14ac:dyDescent="0.3">
      <c r="A9" s="52" t="s">
        <v>92</v>
      </c>
      <c r="B9" s="26">
        <v>70.504963397979736</v>
      </c>
      <c r="C9" s="26">
        <v>36.307647824287415</v>
      </c>
      <c r="D9" s="26">
        <v>59.59581732749939</v>
      </c>
      <c r="E9" s="26">
        <v>38.616684079170227</v>
      </c>
    </row>
    <row r="10" spans="1:5" x14ac:dyDescent="0.3">
      <c r="A10" s="52" t="s">
        <v>93</v>
      </c>
      <c r="B10" s="26">
        <v>47.37575352191925</v>
      </c>
      <c r="C10" s="26">
        <v>22.922271490097046</v>
      </c>
      <c r="D10" s="26">
        <v>34.9893718957901</v>
      </c>
      <c r="E10" s="26">
        <v>13.861644268035889</v>
      </c>
    </row>
    <row r="11" spans="1:5" x14ac:dyDescent="0.3">
      <c r="A11" s="52" t="s">
        <v>40</v>
      </c>
      <c r="B11" s="26">
        <v>71.233826875686646</v>
      </c>
      <c r="C11" s="26">
        <v>33.927819132804871</v>
      </c>
      <c r="D11" s="26">
        <v>55.259591341018677</v>
      </c>
      <c r="E11" s="26">
        <v>38.617625832557678</v>
      </c>
    </row>
    <row r="12" spans="1:5" x14ac:dyDescent="0.3">
      <c r="A12" s="2" t="s">
        <v>44</v>
      </c>
    </row>
  </sheetData>
  <sortState xmlns:xlrd2="http://schemas.microsoft.com/office/spreadsheetml/2017/richdata2" ref="A4:E10">
    <sortCondition descending="1" ref="B4:B10"/>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4A55A-08A2-9242-B050-C45A902F5CBD}">
  <dimension ref="A1:D7"/>
  <sheetViews>
    <sheetView workbookViewId="0">
      <selection activeCell="F13" sqref="F13"/>
    </sheetView>
  </sheetViews>
  <sheetFormatPr defaultColWidth="11.44140625" defaultRowHeight="14.4" x14ac:dyDescent="0.3"/>
  <cols>
    <col min="2" max="2" width="14.88671875" customWidth="1"/>
    <col min="3" max="3" width="16.88671875" customWidth="1"/>
  </cols>
  <sheetData>
    <row r="1" spans="1:4" x14ac:dyDescent="0.3">
      <c r="A1" s="2" t="s">
        <v>94</v>
      </c>
    </row>
    <row r="2" spans="1:4" x14ac:dyDescent="0.3">
      <c r="A2" s="2" t="s">
        <v>95</v>
      </c>
    </row>
    <row r="3" spans="1:4" ht="32.4" x14ac:dyDescent="0.3">
      <c r="A3" s="53"/>
      <c r="B3" s="56" t="s">
        <v>96</v>
      </c>
      <c r="C3" s="56" t="s">
        <v>97</v>
      </c>
      <c r="D3" s="56" t="s">
        <v>40</v>
      </c>
    </row>
    <row r="4" spans="1:4" x14ac:dyDescent="0.3">
      <c r="A4" s="54" t="s">
        <v>46</v>
      </c>
      <c r="B4" s="55">
        <v>53.337055206298828</v>
      </c>
      <c r="C4" s="55">
        <v>51.485286712646484</v>
      </c>
      <c r="D4" s="55">
        <v>53.25311279296875</v>
      </c>
    </row>
    <row r="5" spans="1:4" x14ac:dyDescent="0.3">
      <c r="A5" s="54" t="s">
        <v>39</v>
      </c>
      <c r="B5" s="55">
        <v>54.157207489013672</v>
      </c>
      <c r="C5" s="55">
        <v>51.751712799072266</v>
      </c>
      <c r="D5" s="55">
        <v>54.018207550048828</v>
      </c>
    </row>
    <row r="6" spans="1:4" x14ac:dyDescent="0.3">
      <c r="A6" s="54" t="s">
        <v>40</v>
      </c>
      <c r="B6" s="55">
        <v>53.762706756591797</v>
      </c>
      <c r="C6" s="55">
        <v>51.640403747558594</v>
      </c>
      <c r="D6" s="55">
        <v>53.652698516845703</v>
      </c>
    </row>
    <row r="7" spans="1:4" x14ac:dyDescent="0.3">
      <c r="A7" s="41" t="s">
        <v>31</v>
      </c>
    </row>
  </sheetData>
  <hyperlinks>
    <hyperlink ref="A7" r:id="rId1" location="'Cuadro%203.1'!A1" display="applewebdata://308FAE9D-24B9-4F8D-AAA4-8E514953C1E8/ - 'Cuadro%203.1'!A1" xr:uid="{751749A1-AEBC-AC44-96F9-A5ABB5C0D20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BFC82-0E34-2B4E-87E4-B869359158D6}">
  <dimension ref="A1:E7"/>
  <sheetViews>
    <sheetView workbookViewId="0">
      <selection activeCell="B18" sqref="B18"/>
    </sheetView>
  </sheetViews>
  <sheetFormatPr defaultColWidth="11.44140625" defaultRowHeight="14.4" x14ac:dyDescent="0.3"/>
  <cols>
    <col min="1" max="1" width="33" bestFit="1" customWidth="1"/>
    <col min="2" max="2" width="13.109375" bestFit="1" customWidth="1"/>
    <col min="3" max="3" width="13.44140625" bestFit="1" customWidth="1"/>
    <col min="4" max="4" width="12.44140625" bestFit="1" customWidth="1"/>
    <col min="5" max="5" width="12.88671875" bestFit="1" customWidth="1"/>
  </cols>
  <sheetData>
    <row r="1" spans="1:5" ht="43.2" x14ac:dyDescent="0.3">
      <c r="A1" s="28" t="s">
        <v>98</v>
      </c>
      <c r="B1" s="51" t="s">
        <v>81</v>
      </c>
      <c r="C1" s="51" t="s">
        <v>82</v>
      </c>
      <c r="D1" s="51" t="s">
        <v>83</v>
      </c>
      <c r="E1" s="51" t="s">
        <v>84</v>
      </c>
    </row>
    <row r="2" spans="1:5" x14ac:dyDescent="0.3">
      <c r="A2" s="28" t="s">
        <v>99</v>
      </c>
      <c r="B2" s="26">
        <v>63.942176103591919</v>
      </c>
      <c r="C2" s="26">
        <v>25.144660472869873</v>
      </c>
      <c r="D2" s="26">
        <v>45.580849051475525</v>
      </c>
      <c r="E2" s="26">
        <v>28.033748269081116</v>
      </c>
    </row>
    <row r="3" spans="1:5" x14ac:dyDescent="0.3">
      <c r="A3" s="28" t="s">
        <v>100</v>
      </c>
      <c r="B3" s="26">
        <v>83.705431222915649</v>
      </c>
      <c r="C3" s="26">
        <v>46.196407079696655</v>
      </c>
      <c r="D3" s="26">
        <v>68.656659126281738</v>
      </c>
      <c r="E3" s="26">
        <v>54.740059375762939</v>
      </c>
    </row>
    <row r="4" spans="1:5" x14ac:dyDescent="0.3">
      <c r="A4" s="28" t="s">
        <v>101</v>
      </c>
      <c r="B4" s="26">
        <v>69.756639003753662</v>
      </c>
      <c r="C4" s="26">
        <v>39.457935094833374</v>
      </c>
      <c r="D4" s="26">
        <v>57.879459857940674</v>
      </c>
      <c r="E4" s="26">
        <v>45.96996009349823</v>
      </c>
    </row>
    <row r="5" spans="1:5" x14ac:dyDescent="0.3">
      <c r="A5" s="28" t="s">
        <v>102</v>
      </c>
      <c r="B5" s="26">
        <v>75.269109010696411</v>
      </c>
      <c r="C5" s="26">
        <v>40.218088030815125</v>
      </c>
      <c r="D5" s="26">
        <v>62.281656265258789</v>
      </c>
      <c r="E5" s="26">
        <v>39.416226744651794</v>
      </c>
    </row>
    <row r="6" spans="1:5" x14ac:dyDescent="0.3">
      <c r="A6" s="28" t="s">
        <v>40</v>
      </c>
      <c r="B6" s="26">
        <v>71.954959630966187</v>
      </c>
      <c r="C6" s="26">
        <v>34.140941500663757</v>
      </c>
      <c r="D6" s="26">
        <v>55.348426103591919</v>
      </c>
      <c r="E6" s="26">
        <v>38.807126879692078</v>
      </c>
    </row>
    <row r="7" spans="1:5" x14ac:dyDescent="0.3">
      <c r="A7" s="2" t="s">
        <v>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1EB2A-1339-A94D-AE3E-1342EA2CE925}">
  <dimension ref="A1:E9"/>
  <sheetViews>
    <sheetView workbookViewId="0">
      <selection activeCell="K24" sqref="K24"/>
    </sheetView>
  </sheetViews>
  <sheetFormatPr defaultColWidth="11.44140625" defaultRowHeight="14.4" x14ac:dyDescent="0.3"/>
  <cols>
    <col min="1" max="1" width="15.44140625" customWidth="1"/>
    <col min="3" max="3" width="14.109375" bestFit="1" customWidth="1"/>
    <col min="4" max="4" width="19" bestFit="1" customWidth="1"/>
  </cols>
  <sheetData>
    <row r="1" spans="1:5" x14ac:dyDescent="0.3">
      <c r="A1" s="2" t="s">
        <v>103</v>
      </c>
    </row>
    <row r="2" spans="1:5" x14ac:dyDescent="0.3">
      <c r="A2" s="2" t="s">
        <v>80</v>
      </c>
    </row>
    <row r="3" spans="1:5" ht="28.8" x14ac:dyDescent="0.3">
      <c r="A3" s="57" t="s">
        <v>104</v>
      </c>
      <c r="B3" s="57" t="s">
        <v>105</v>
      </c>
      <c r="C3" s="51" t="s">
        <v>106</v>
      </c>
      <c r="D3" s="51" t="s">
        <v>107</v>
      </c>
      <c r="E3" s="58" t="s">
        <v>40</v>
      </c>
    </row>
    <row r="4" spans="1:5" ht="15" customHeight="1" x14ac:dyDescent="0.3">
      <c r="A4" s="126" t="s">
        <v>81</v>
      </c>
      <c r="B4" s="28" t="s">
        <v>46</v>
      </c>
      <c r="C4" s="26">
        <v>61.251711845397949</v>
      </c>
      <c r="D4" s="26">
        <v>53.060215711593628</v>
      </c>
      <c r="E4" s="26">
        <v>59.949189424514771</v>
      </c>
    </row>
    <row r="5" spans="1:5" x14ac:dyDescent="0.3">
      <c r="A5" s="126"/>
      <c r="B5" s="28" t="s">
        <v>39</v>
      </c>
      <c r="C5" s="26">
        <v>74.641960859298706</v>
      </c>
      <c r="D5" s="26">
        <v>67.859649658203125</v>
      </c>
      <c r="E5" s="26">
        <v>73.216754198074341</v>
      </c>
    </row>
    <row r="6" spans="1:5" x14ac:dyDescent="0.3">
      <c r="A6" s="126"/>
      <c r="B6" s="28" t="s">
        <v>40</v>
      </c>
      <c r="C6" s="59">
        <v>72.998446200000004</v>
      </c>
      <c r="D6" s="26">
        <v>66.521161800000002</v>
      </c>
      <c r="E6" s="26">
        <v>71.675801300000003</v>
      </c>
    </row>
    <row r="7" spans="1:5" ht="15" customHeight="1" x14ac:dyDescent="0.3">
      <c r="A7" s="126" t="s">
        <v>82</v>
      </c>
      <c r="B7" s="28" t="s">
        <v>46</v>
      </c>
      <c r="C7" s="26">
        <v>26.18047297000885</v>
      </c>
      <c r="D7" s="26">
        <v>22.672262787818909</v>
      </c>
      <c r="E7" s="26">
        <v>25.62832236289978</v>
      </c>
    </row>
    <row r="8" spans="1:5" x14ac:dyDescent="0.3">
      <c r="A8" s="126"/>
      <c r="B8" s="28" t="s">
        <v>39</v>
      </c>
      <c r="C8" s="26">
        <v>36.015379428863525</v>
      </c>
      <c r="D8" s="26">
        <v>31.256550550460815</v>
      </c>
      <c r="E8" s="26">
        <v>35.029947757720947</v>
      </c>
    </row>
    <row r="9" spans="1:5" x14ac:dyDescent="0.3">
      <c r="A9" s="126"/>
      <c r="B9" s="28" t="s">
        <v>40</v>
      </c>
      <c r="C9" s="26">
        <v>34.816187620160001</v>
      </c>
      <c r="D9" s="26">
        <v>30.480977892880002</v>
      </c>
      <c r="E9" s="26">
        <v>33.943369984630003</v>
      </c>
    </row>
  </sheetData>
  <mergeCells count="2">
    <mergeCell ref="A4:A6"/>
    <mergeCell ref="A7:A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814AD-E59D-BD4F-9145-3EF2F514B4A0}">
  <dimension ref="A1:E25"/>
  <sheetViews>
    <sheetView workbookViewId="0">
      <selection activeCell="J19" sqref="J19"/>
    </sheetView>
  </sheetViews>
  <sheetFormatPr defaultColWidth="11.44140625" defaultRowHeight="14.4" x14ac:dyDescent="0.3"/>
  <cols>
    <col min="2" max="2" width="25.88671875" customWidth="1"/>
    <col min="3" max="4" width="27.109375" customWidth="1"/>
    <col min="5" max="5" width="22.44140625" customWidth="1"/>
  </cols>
  <sheetData>
    <row r="1" spans="1:5" x14ac:dyDescent="0.3">
      <c r="A1" s="2" t="s">
        <v>108</v>
      </c>
    </row>
    <row r="3" spans="1:5" ht="54" customHeight="1" x14ac:dyDescent="0.3">
      <c r="A3" s="84" t="s">
        <v>2</v>
      </c>
      <c r="B3" s="48" t="s">
        <v>109</v>
      </c>
      <c r="C3" s="48" t="s">
        <v>110</v>
      </c>
      <c r="D3" s="48" t="s">
        <v>111</v>
      </c>
      <c r="E3" s="48" t="s">
        <v>112</v>
      </c>
    </row>
    <row r="4" spans="1:5" x14ac:dyDescent="0.3">
      <c r="A4" s="85" t="s">
        <v>6</v>
      </c>
      <c r="B4" s="86">
        <v>39586</v>
      </c>
      <c r="C4" s="86">
        <v>79001</v>
      </c>
      <c r="D4" s="86">
        <v>111027.246232</v>
      </c>
      <c r="E4" s="86">
        <v>229614.246232</v>
      </c>
    </row>
    <row r="5" spans="1:5" x14ac:dyDescent="0.3">
      <c r="A5" s="85" t="s">
        <v>113</v>
      </c>
      <c r="B5" s="86">
        <v>974</v>
      </c>
      <c r="C5" s="86">
        <v>693</v>
      </c>
      <c r="D5" s="86">
        <v>10464.639496</v>
      </c>
      <c r="E5" s="86">
        <v>12131.639496</v>
      </c>
    </row>
    <row r="6" spans="1:5" x14ac:dyDescent="0.3">
      <c r="A6" s="85" t="s">
        <v>65</v>
      </c>
      <c r="B6" s="86">
        <v>89613.615999999995</v>
      </c>
      <c r="C6" s="86">
        <v>697226.80299999996</v>
      </c>
      <c r="D6" s="86">
        <v>612755.71019199991</v>
      </c>
      <c r="E6" s="86">
        <v>1399596.1292345873</v>
      </c>
    </row>
    <row r="7" spans="1:5" x14ac:dyDescent="0.3">
      <c r="A7" s="85" t="s">
        <v>8</v>
      </c>
      <c r="B7" s="86">
        <v>14938</v>
      </c>
      <c r="C7" s="86">
        <v>46467</v>
      </c>
      <c r="D7" s="86">
        <v>33362.558360000003</v>
      </c>
      <c r="E7" s="86">
        <v>94767.558359999995</v>
      </c>
    </row>
    <row r="8" spans="1:5" x14ac:dyDescent="0.3">
      <c r="A8" s="85" t="s">
        <v>9</v>
      </c>
      <c r="B8" s="86">
        <v>17748.813300000002</v>
      </c>
      <c r="C8" s="86">
        <v>5411.5110000000004</v>
      </c>
      <c r="D8" s="86">
        <v>88176.97192101687</v>
      </c>
      <c r="E8" s="86">
        <v>111337.29619946626</v>
      </c>
    </row>
    <row r="9" spans="1:5" x14ac:dyDescent="0.3">
      <c r="A9" s="85" t="s">
        <v>10</v>
      </c>
      <c r="B9" s="86">
        <v>4778</v>
      </c>
      <c r="C9" s="86">
        <v>5044</v>
      </c>
      <c r="D9" s="86">
        <v>10295.069496</v>
      </c>
      <c r="E9" s="86">
        <v>20117.069496</v>
      </c>
    </row>
    <row r="10" spans="1:5" x14ac:dyDescent="0.3">
      <c r="A10" s="85" t="s">
        <v>114</v>
      </c>
      <c r="B10" s="86">
        <v>516.59220900000003</v>
      </c>
      <c r="C10" s="86">
        <v>22096.809000000001</v>
      </c>
      <c r="D10" s="86">
        <v>34708.742439528003</v>
      </c>
      <c r="E10" s="86">
        <v>57322.143439528008</v>
      </c>
    </row>
    <row r="11" spans="1:5" x14ac:dyDescent="0.3">
      <c r="A11" s="85" t="s">
        <v>11</v>
      </c>
      <c r="B11" s="86">
        <v>189.66902899999999</v>
      </c>
      <c r="C11" s="86">
        <v>1232.0284999999999</v>
      </c>
      <c r="D11" s="86">
        <v>17723.185087999998</v>
      </c>
      <c r="E11" s="86">
        <v>19144.882597765623</v>
      </c>
    </row>
    <row r="12" spans="1:5" x14ac:dyDescent="0.3">
      <c r="A12" s="85" t="s">
        <v>115</v>
      </c>
      <c r="B12" s="86">
        <v>448.17874499999999</v>
      </c>
      <c r="C12" s="86">
        <v>450.94666699999999</v>
      </c>
      <c r="D12" s="86">
        <v>726.3257724852142</v>
      </c>
      <c r="E12" s="86">
        <v>1625.4511844725189</v>
      </c>
    </row>
    <row r="13" spans="1:5" x14ac:dyDescent="0.3">
      <c r="A13" s="85" t="s">
        <v>116</v>
      </c>
      <c r="B13" s="86">
        <v>457.62493899999998</v>
      </c>
      <c r="C13" s="86">
        <v>3011.2054600000001</v>
      </c>
      <c r="D13" s="86">
        <v>13953.96626000769</v>
      </c>
      <c r="E13" s="86">
        <v>17422.796658567262</v>
      </c>
    </row>
    <row r="14" spans="1:5" x14ac:dyDescent="0.3">
      <c r="A14" s="85" t="s">
        <v>117</v>
      </c>
      <c r="B14" s="86">
        <v>4668.1318000000001</v>
      </c>
      <c r="C14" s="86">
        <v>2011.8333</v>
      </c>
      <c r="D14" s="86">
        <v>4575.8991125385128</v>
      </c>
      <c r="E14" s="86">
        <v>11255.86423857611</v>
      </c>
    </row>
    <row r="15" spans="1:5" x14ac:dyDescent="0.3">
      <c r="A15" s="85" t="s">
        <v>118</v>
      </c>
      <c r="B15" s="86">
        <v>47354.5</v>
      </c>
      <c r="C15" s="86">
        <v>110148.5</v>
      </c>
      <c r="D15" s="86">
        <v>274161.18296800001</v>
      </c>
      <c r="E15" s="86">
        <v>431664.18296800001</v>
      </c>
    </row>
    <row r="16" spans="1:5" x14ac:dyDescent="0.3">
      <c r="A16" s="85" t="s">
        <v>119</v>
      </c>
      <c r="B16" s="86">
        <v>5084.2165999999997</v>
      </c>
      <c r="C16" s="86">
        <v>2108.2003</v>
      </c>
      <c r="D16" s="86">
        <v>12848.591713746031</v>
      </c>
      <c r="E16" s="86">
        <v>20041.008675415953</v>
      </c>
    </row>
    <row r="17" spans="1:5" x14ac:dyDescent="0.3">
      <c r="A17" s="85" t="s">
        <v>120</v>
      </c>
      <c r="B17" s="86">
        <v>1204</v>
      </c>
      <c r="C17" s="86">
        <v>4121</v>
      </c>
      <c r="D17" s="86">
        <v>7492.2808799999993</v>
      </c>
      <c r="E17" s="86">
        <v>12817.280879999998</v>
      </c>
    </row>
    <row r="18" spans="1:5" x14ac:dyDescent="0.3">
      <c r="A18" s="85" t="s">
        <v>13</v>
      </c>
      <c r="B18" s="86">
        <v>1060</v>
      </c>
      <c r="C18" s="86">
        <v>6543</v>
      </c>
      <c r="D18" s="86">
        <v>26159.360415999996</v>
      </c>
      <c r="E18" s="86">
        <v>33762.360415999996</v>
      </c>
    </row>
    <row r="19" spans="1:5" x14ac:dyDescent="0.3">
      <c r="A19" s="85" t="s">
        <v>121</v>
      </c>
      <c r="B19" s="86">
        <v>6.68717527</v>
      </c>
      <c r="C19" s="86">
        <v>14054.653</v>
      </c>
      <c r="D19" s="86">
        <v>52627.033282693599</v>
      </c>
      <c r="E19" s="86">
        <v>66688.373832639423</v>
      </c>
    </row>
    <row r="20" spans="1:5" x14ac:dyDescent="0.3">
      <c r="A20" s="85" t="s">
        <v>122</v>
      </c>
      <c r="B20" s="86">
        <v>5961.8950999999997</v>
      </c>
      <c r="C20" s="86">
        <v>4514</v>
      </c>
      <c r="D20" s="86">
        <v>2177.8935929919999</v>
      </c>
      <c r="E20" s="86">
        <v>12653.794592991999</v>
      </c>
    </row>
    <row r="21" spans="1:5" x14ac:dyDescent="0.3">
      <c r="A21" s="85" t="s">
        <v>123</v>
      </c>
      <c r="B21" s="86">
        <v>14275</v>
      </c>
      <c r="C21" s="86">
        <v>17808</v>
      </c>
      <c r="D21" s="86">
        <v>9911.1630160000004</v>
      </c>
      <c r="E21" s="86">
        <v>41994.163015999999</v>
      </c>
    </row>
    <row r="22" spans="1:5" x14ac:dyDescent="0.3">
      <c r="A22" s="85" t="s">
        <v>40</v>
      </c>
      <c r="B22" s="86">
        <v>248864.92489727002</v>
      </c>
      <c r="C22" s="86">
        <v>1021943.4902270001</v>
      </c>
      <c r="D22" s="86">
        <v>1323147.8202390082</v>
      </c>
      <c r="E22" s="86">
        <v>2593956.2415180099</v>
      </c>
    </row>
    <row r="23" spans="1:5" x14ac:dyDescent="0.3">
      <c r="A23" s="49" t="s">
        <v>124</v>
      </c>
      <c r="B23" s="86">
        <v>289225.49912909395</v>
      </c>
      <c r="C23" s="86">
        <v>1187680.8922134885</v>
      </c>
      <c r="D23" s="86">
        <v>1537734.129822317</v>
      </c>
      <c r="E23" s="86">
        <v>3014640.528317797</v>
      </c>
    </row>
    <row r="24" spans="1:5" x14ac:dyDescent="0.3">
      <c r="A24" s="83" t="s">
        <v>125</v>
      </c>
    </row>
    <row r="25" spans="1:5" x14ac:dyDescent="0.3">
      <c r="A25" s="83" t="s">
        <v>126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BF2B2-683C-B942-8FB4-BB62C277E648}">
  <dimension ref="A1:AX63"/>
  <sheetViews>
    <sheetView workbookViewId="0">
      <selection activeCell="F24" sqref="F24:F25"/>
    </sheetView>
  </sheetViews>
  <sheetFormatPr defaultColWidth="8.88671875" defaultRowHeight="14.4" x14ac:dyDescent="0.3"/>
  <cols>
    <col min="1" max="1" width="18" customWidth="1"/>
    <col min="2" max="2" width="13" customWidth="1"/>
    <col min="3" max="3" width="9.88671875" customWidth="1"/>
    <col min="4" max="4" width="10.6640625" customWidth="1"/>
    <col min="5" max="5" width="11.44140625" customWidth="1"/>
    <col min="6" max="6" width="10.88671875" customWidth="1"/>
    <col min="7" max="7" width="10" customWidth="1"/>
    <col min="8" max="8" width="11.33203125" customWidth="1"/>
    <col min="9" max="9" width="10.109375" customWidth="1"/>
    <col min="10" max="10" width="9.44140625" bestFit="1" customWidth="1"/>
    <col min="11" max="11" width="9.88671875" customWidth="1"/>
    <col min="13" max="13" width="8.6640625" customWidth="1"/>
    <col min="14" max="14" width="10.33203125" customWidth="1"/>
    <col min="15" max="15" width="11.88671875" bestFit="1" customWidth="1"/>
    <col min="18" max="18" width="10.44140625" customWidth="1"/>
    <col min="19" max="22" width="11.6640625" customWidth="1"/>
    <col min="23" max="24" width="11.44140625" customWidth="1"/>
    <col min="28" max="28" width="8.6640625" customWidth="1"/>
    <col min="29" max="29" width="10.88671875" customWidth="1"/>
    <col min="30" max="32" width="11.109375" customWidth="1"/>
    <col min="36" max="36" width="0" hidden="1" customWidth="1"/>
    <col min="42" max="42" width="10.44140625" bestFit="1" customWidth="1"/>
  </cols>
  <sheetData>
    <row r="1" spans="1:28" x14ac:dyDescent="0.3">
      <c r="A1" s="71" t="s">
        <v>127</v>
      </c>
      <c r="B1" s="64"/>
      <c r="C1" s="64"/>
      <c r="D1" s="64"/>
      <c r="E1" s="64"/>
      <c r="F1" s="2" t="s">
        <v>128</v>
      </c>
      <c r="G1" s="64"/>
      <c r="H1" s="64"/>
      <c r="I1" s="64"/>
      <c r="J1" s="64"/>
      <c r="K1" s="64"/>
      <c r="L1" s="64"/>
      <c r="M1" s="64"/>
      <c r="N1" s="64"/>
      <c r="O1" s="64"/>
      <c r="P1" s="64"/>
      <c r="Q1" s="64"/>
      <c r="R1" s="64"/>
      <c r="S1" s="64"/>
      <c r="T1" s="64"/>
      <c r="U1" s="64"/>
      <c r="V1" s="64"/>
      <c r="W1" s="64"/>
      <c r="X1" s="64"/>
      <c r="Y1" s="64"/>
      <c r="Z1" s="64"/>
      <c r="AA1" s="64"/>
      <c r="AB1" s="64"/>
    </row>
    <row r="2" spans="1:28" x14ac:dyDescent="0.3">
      <c r="A2" s="72"/>
      <c r="B2" s="15" t="s">
        <v>129</v>
      </c>
      <c r="C2" s="72" t="s">
        <v>39</v>
      </c>
      <c r="D2" s="72" t="s">
        <v>46</v>
      </c>
      <c r="P2" s="64"/>
      <c r="Q2" s="64"/>
      <c r="R2" s="64"/>
      <c r="S2" s="64"/>
      <c r="T2" s="64"/>
      <c r="U2" s="64"/>
      <c r="V2" s="64"/>
      <c r="W2" s="64"/>
      <c r="X2" s="64"/>
      <c r="Y2" s="64"/>
      <c r="Z2" s="64"/>
      <c r="AA2" s="64"/>
      <c r="AB2" s="64"/>
    </row>
    <row r="3" spans="1:28" x14ac:dyDescent="0.3">
      <c r="A3" s="72" t="s">
        <v>123</v>
      </c>
      <c r="B3" s="73">
        <v>2.5000000000000001E-2</v>
      </c>
      <c r="C3" s="73">
        <v>5.1999999999999998E-2</v>
      </c>
      <c r="D3" s="73">
        <v>3.0000000000000001E-3</v>
      </c>
      <c r="P3" s="64"/>
      <c r="Q3" s="64"/>
      <c r="R3" s="64"/>
      <c r="S3" s="64"/>
      <c r="T3" s="64"/>
      <c r="U3" s="64"/>
      <c r="V3" s="64"/>
      <c r="W3" s="64"/>
      <c r="X3" s="64"/>
      <c r="Y3" s="64"/>
      <c r="Z3" s="64"/>
      <c r="AA3" s="64"/>
      <c r="AB3" s="64"/>
    </row>
    <row r="4" spans="1:28" x14ac:dyDescent="0.3">
      <c r="A4" s="72" t="s">
        <v>130</v>
      </c>
      <c r="B4" s="73">
        <v>0.02</v>
      </c>
      <c r="C4" s="73">
        <v>4.2000000000000003E-2</v>
      </c>
      <c r="D4" s="73">
        <v>1E-3</v>
      </c>
      <c r="P4" s="64"/>
      <c r="Q4" s="64"/>
      <c r="R4" s="64"/>
      <c r="S4" s="64"/>
      <c r="T4" s="64"/>
      <c r="U4" s="64"/>
      <c r="V4" s="64"/>
      <c r="W4" s="64"/>
      <c r="X4" s="64"/>
      <c r="Y4" s="64"/>
      <c r="Z4" s="64"/>
      <c r="AA4" s="64"/>
      <c r="AB4" s="64"/>
    </row>
    <row r="5" spans="1:28" x14ac:dyDescent="0.3">
      <c r="A5" s="72" t="s">
        <v>6</v>
      </c>
      <c r="B5" s="73">
        <v>1.7999999999999999E-2</v>
      </c>
      <c r="C5" s="73">
        <v>3.5000000000000003E-2</v>
      </c>
      <c r="D5" s="73">
        <v>3.0000000000000001E-3</v>
      </c>
      <c r="P5" s="64"/>
      <c r="Q5" s="64"/>
      <c r="R5" s="64"/>
      <c r="S5" s="64"/>
      <c r="T5" s="64"/>
      <c r="U5" s="64"/>
      <c r="V5" s="64"/>
      <c r="W5" s="64"/>
      <c r="X5" s="64"/>
      <c r="Y5" s="64"/>
      <c r="Z5" s="64"/>
      <c r="AA5" s="64"/>
      <c r="AB5" s="64"/>
    </row>
    <row r="6" spans="1:28" x14ac:dyDescent="0.3">
      <c r="A6" s="72" t="s">
        <v>65</v>
      </c>
      <c r="B6" s="73">
        <v>1.4E-2</v>
      </c>
      <c r="C6" s="73">
        <v>0.03</v>
      </c>
      <c r="D6" s="73">
        <v>2E-3</v>
      </c>
      <c r="P6" s="64"/>
      <c r="Q6" s="64"/>
      <c r="R6" s="64"/>
      <c r="S6" s="64"/>
      <c r="T6" s="64"/>
      <c r="U6" s="64"/>
      <c r="V6" s="64"/>
      <c r="W6" s="64"/>
      <c r="X6" s="64"/>
      <c r="Y6" s="64"/>
      <c r="Z6" s="64"/>
      <c r="AA6" s="64"/>
      <c r="AB6" s="64"/>
    </row>
    <row r="7" spans="1:28" x14ac:dyDescent="0.3">
      <c r="A7" s="72" t="s">
        <v>8</v>
      </c>
      <c r="B7" s="73">
        <v>0.01</v>
      </c>
      <c r="C7" s="73">
        <v>2.1999999999999999E-2</v>
      </c>
      <c r="D7" s="73">
        <v>2E-3</v>
      </c>
      <c r="P7" s="64"/>
      <c r="Q7" s="64"/>
      <c r="R7" s="64"/>
      <c r="S7" s="64"/>
      <c r="T7" s="64"/>
      <c r="U7" s="64"/>
      <c r="V7" s="64"/>
      <c r="W7" s="64"/>
      <c r="X7" s="64"/>
      <c r="Y7" s="64"/>
      <c r="Z7" s="64"/>
      <c r="AA7" s="64"/>
      <c r="AB7" s="64"/>
    </row>
    <row r="8" spans="1:28" x14ac:dyDescent="0.3">
      <c r="A8" s="72" t="s">
        <v>13</v>
      </c>
      <c r="B8" s="73">
        <v>0.01</v>
      </c>
      <c r="C8" s="73">
        <v>2.5000000000000001E-2</v>
      </c>
      <c r="D8" s="73">
        <v>0</v>
      </c>
      <c r="P8" s="64"/>
      <c r="Q8" s="64"/>
      <c r="R8" s="64"/>
      <c r="S8" s="64"/>
      <c r="T8" s="64"/>
      <c r="U8" s="64"/>
      <c r="V8" s="64"/>
      <c r="W8" s="64"/>
      <c r="X8" s="64"/>
      <c r="Y8" s="64"/>
      <c r="Z8" s="64"/>
      <c r="AA8" s="64"/>
      <c r="AB8" s="64"/>
    </row>
    <row r="9" spans="1:28" x14ac:dyDescent="0.3">
      <c r="A9" s="72" t="s">
        <v>117</v>
      </c>
      <c r="B9" s="73">
        <v>0.01</v>
      </c>
      <c r="C9" s="73">
        <v>1.7999999999999999E-2</v>
      </c>
      <c r="D9" s="73">
        <v>3.0000000000000001E-3</v>
      </c>
      <c r="P9" s="64"/>
      <c r="Q9" s="64"/>
      <c r="R9" s="64"/>
      <c r="S9" s="64"/>
      <c r="T9" s="64"/>
      <c r="U9" s="64"/>
      <c r="V9" s="64"/>
      <c r="W9" s="64"/>
      <c r="X9" s="64"/>
      <c r="Y9" s="64"/>
      <c r="Z9" s="64"/>
      <c r="AA9" s="64"/>
      <c r="AB9" s="64"/>
    </row>
    <row r="10" spans="1:28" x14ac:dyDescent="0.3">
      <c r="A10" s="72" t="s">
        <v>10</v>
      </c>
      <c r="B10" s="73">
        <v>8.9999999999999993E-3</v>
      </c>
      <c r="C10" s="73">
        <v>2.1000000000000001E-2</v>
      </c>
      <c r="D10" s="73">
        <v>2E-3</v>
      </c>
      <c r="P10" s="64"/>
      <c r="Q10" s="64"/>
      <c r="R10" s="64"/>
      <c r="S10" s="64"/>
      <c r="T10" s="64"/>
      <c r="U10" s="64"/>
      <c r="V10" s="64"/>
      <c r="W10" s="64"/>
      <c r="X10" s="64"/>
      <c r="Y10" s="64"/>
      <c r="Z10" s="64"/>
      <c r="AA10" s="64"/>
      <c r="AB10" s="64"/>
    </row>
    <row r="11" spans="1:28" x14ac:dyDescent="0.3">
      <c r="A11" s="74" t="s">
        <v>30</v>
      </c>
      <c r="B11" s="73">
        <v>8.0000000000000002E-3</v>
      </c>
      <c r="C11" s="73">
        <v>1.6E-2</v>
      </c>
      <c r="D11" s="73">
        <v>2E-3</v>
      </c>
      <c r="P11" s="64"/>
      <c r="Q11" s="64"/>
      <c r="R11" s="64"/>
      <c r="S11" s="64"/>
      <c r="T11" s="64"/>
      <c r="U11" s="64"/>
      <c r="V11" s="64"/>
      <c r="W11" s="64"/>
      <c r="X11" s="64"/>
      <c r="Y11" s="64"/>
      <c r="Z11" s="64"/>
      <c r="AA11" s="64"/>
      <c r="AB11" s="64"/>
    </row>
    <row r="12" spans="1:28" x14ac:dyDescent="0.3">
      <c r="A12" s="72" t="s">
        <v>118</v>
      </c>
      <c r="B12" s="73">
        <v>7.0000000000000001E-3</v>
      </c>
      <c r="C12" s="73">
        <v>1.7000000000000001E-2</v>
      </c>
      <c r="D12" s="73">
        <v>0</v>
      </c>
      <c r="P12" s="64"/>
      <c r="Q12" s="64"/>
      <c r="R12" s="64"/>
      <c r="S12" s="64"/>
      <c r="T12" s="64"/>
      <c r="U12" s="64"/>
      <c r="V12" s="64"/>
      <c r="W12" s="64"/>
      <c r="X12" s="64"/>
      <c r="Y12" s="64"/>
      <c r="Z12" s="64"/>
      <c r="AA12" s="64"/>
      <c r="AB12" s="64"/>
    </row>
    <row r="13" spans="1:28" x14ac:dyDescent="0.3">
      <c r="A13" s="72" t="s">
        <v>114</v>
      </c>
      <c r="B13" s="73">
        <v>7.0000000000000001E-3</v>
      </c>
      <c r="C13" s="73">
        <v>1.4999999999999999E-2</v>
      </c>
      <c r="D13" s="73">
        <v>1E-3</v>
      </c>
      <c r="P13" s="64"/>
      <c r="Q13" s="64"/>
      <c r="R13" s="64"/>
      <c r="S13" s="64"/>
      <c r="T13" s="64"/>
      <c r="U13" s="64"/>
      <c r="V13" s="64"/>
      <c r="W13" s="64"/>
      <c r="X13" s="64"/>
      <c r="Y13" s="64"/>
      <c r="Z13" s="64"/>
      <c r="AA13" s="64"/>
      <c r="AB13" s="64"/>
    </row>
    <row r="14" spans="1:28" x14ac:dyDescent="0.3">
      <c r="A14" s="72" t="s">
        <v>120</v>
      </c>
      <c r="B14" s="73">
        <v>7.0000000000000001E-3</v>
      </c>
      <c r="C14" s="73">
        <v>1.2999999999999999E-2</v>
      </c>
      <c r="D14" s="73">
        <v>2E-3</v>
      </c>
      <c r="P14" s="64"/>
      <c r="Q14" s="64"/>
      <c r="R14" s="64"/>
      <c r="S14" s="64"/>
      <c r="T14" s="64"/>
      <c r="U14" s="64"/>
      <c r="V14" s="64"/>
      <c r="W14" s="64"/>
      <c r="X14" s="64"/>
      <c r="Y14" s="64"/>
      <c r="Z14" s="64"/>
      <c r="AA14" s="64"/>
      <c r="AB14" s="64"/>
    </row>
    <row r="15" spans="1:28" x14ac:dyDescent="0.3">
      <c r="A15" s="72" t="s">
        <v>119</v>
      </c>
      <c r="B15" s="73">
        <v>6.0000000000000001E-3</v>
      </c>
      <c r="C15" s="73">
        <v>1.2999999999999999E-2</v>
      </c>
      <c r="D15" s="73">
        <v>0</v>
      </c>
      <c r="P15" s="64"/>
      <c r="Q15" s="64"/>
      <c r="R15" s="64"/>
      <c r="S15" s="64"/>
      <c r="T15" s="64"/>
      <c r="U15" s="64"/>
      <c r="V15" s="64"/>
      <c r="W15" s="64"/>
      <c r="X15" s="64"/>
      <c r="Y15" s="64"/>
      <c r="Z15" s="64"/>
      <c r="AA15" s="64"/>
      <c r="AB15" s="64"/>
    </row>
    <row r="16" spans="1:28" x14ac:dyDescent="0.3">
      <c r="A16" s="72" t="s">
        <v>9</v>
      </c>
      <c r="B16" s="73">
        <v>5.0000000000000001E-3</v>
      </c>
      <c r="C16" s="73">
        <v>1.0999999999999999E-2</v>
      </c>
      <c r="D16" s="73">
        <v>1E-3</v>
      </c>
      <c r="P16" s="64"/>
      <c r="Q16" s="64"/>
      <c r="R16" s="64"/>
      <c r="S16" s="64"/>
      <c r="T16" s="64"/>
      <c r="U16" s="64"/>
      <c r="V16" s="64"/>
      <c r="W16" s="64"/>
      <c r="X16" s="64"/>
      <c r="Y16" s="64"/>
      <c r="Z16" s="64"/>
      <c r="AA16" s="64"/>
      <c r="AB16" s="64"/>
    </row>
    <row r="17" spans="1:50" x14ac:dyDescent="0.3">
      <c r="A17" s="72" t="s">
        <v>121</v>
      </c>
      <c r="B17" s="73">
        <v>4.0000000000000001E-3</v>
      </c>
      <c r="C17" s="73">
        <v>8.9999999999999993E-3</v>
      </c>
      <c r="D17" s="73">
        <v>0</v>
      </c>
      <c r="P17" s="64"/>
      <c r="Q17" s="64"/>
      <c r="R17" s="64"/>
      <c r="S17" s="64"/>
      <c r="T17" s="64"/>
      <c r="U17" s="64"/>
      <c r="V17" s="64"/>
      <c r="W17" s="64"/>
      <c r="X17" s="64"/>
      <c r="Y17" s="64"/>
      <c r="Z17" s="64"/>
      <c r="AA17" s="64"/>
      <c r="AB17" s="64"/>
    </row>
    <row r="18" spans="1:50" x14ac:dyDescent="0.3">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row>
    <row r="19" spans="1:50" x14ac:dyDescent="0.3">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row>
    <row r="20" spans="1:50" x14ac:dyDescent="0.3">
      <c r="A20" s="68"/>
      <c r="M20" s="67"/>
      <c r="N20" s="67"/>
      <c r="O20" s="67"/>
      <c r="P20" s="67"/>
      <c r="Q20" s="67"/>
      <c r="R20" s="67"/>
      <c r="S20" s="67"/>
      <c r="T20" s="67"/>
      <c r="U20" s="67"/>
      <c r="V20" s="67"/>
      <c r="AB20" s="64"/>
      <c r="AC20" s="64"/>
      <c r="AD20" s="64"/>
      <c r="AE20" s="64"/>
      <c r="AF20" s="64"/>
      <c r="AG20" s="64"/>
      <c r="AH20" s="64"/>
      <c r="AI20" s="64"/>
      <c r="AJ20" s="64"/>
      <c r="AK20" s="64"/>
      <c r="AL20" s="64"/>
      <c r="AM20" s="64"/>
      <c r="AN20" s="64"/>
      <c r="AO20" s="64"/>
      <c r="AP20" s="64"/>
      <c r="AQ20" s="64"/>
      <c r="AR20" s="64"/>
      <c r="AS20" s="64"/>
      <c r="AX20" s="17"/>
    </row>
    <row r="21" spans="1:50" x14ac:dyDescent="0.3">
      <c r="A21" s="68"/>
      <c r="M21" s="67"/>
      <c r="N21" s="67"/>
      <c r="O21" s="67"/>
      <c r="P21" s="67"/>
      <c r="Q21" s="67"/>
      <c r="R21" s="67"/>
      <c r="S21" s="67"/>
      <c r="T21" s="67"/>
      <c r="U21" s="67"/>
      <c r="V21" s="67"/>
      <c r="AB21" s="64"/>
      <c r="AC21" s="64"/>
      <c r="AD21" s="64"/>
      <c r="AE21" s="64"/>
      <c r="AF21" s="64"/>
      <c r="AG21" s="64"/>
      <c r="AH21" s="64"/>
      <c r="AI21" s="64"/>
      <c r="AJ21" s="64"/>
      <c r="AK21" s="64"/>
      <c r="AL21" s="64"/>
      <c r="AM21" s="64"/>
      <c r="AN21" s="64"/>
      <c r="AO21" s="64"/>
      <c r="AP21" s="64"/>
      <c r="AQ21" s="64"/>
      <c r="AR21" s="64"/>
      <c r="AS21" s="64"/>
      <c r="AX21" s="17"/>
    </row>
    <row r="22" spans="1:50" x14ac:dyDescent="0.3">
      <c r="A22" s="68"/>
      <c r="M22" s="67"/>
      <c r="N22" s="67"/>
      <c r="O22" s="67"/>
      <c r="P22" s="67"/>
      <c r="Q22" s="67"/>
      <c r="R22" s="67"/>
      <c r="S22" s="67"/>
      <c r="T22" s="67"/>
      <c r="U22" s="67"/>
      <c r="V22" s="67"/>
      <c r="AB22" s="64"/>
      <c r="AC22" s="64"/>
      <c r="AD22" s="64"/>
      <c r="AE22" s="64"/>
      <c r="AF22" s="64"/>
      <c r="AG22" s="64"/>
      <c r="AH22" s="64"/>
      <c r="AI22" s="64"/>
      <c r="AJ22" s="64"/>
      <c r="AK22" s="64"/>
      <c r="AL22" s="64"/>
      <c r="AM22" s="64"/>
      <c r="AN22" s="64"/>
      <c r="AO22" s="64"/>
      <c r="AP22" s="64"/>
      <c r="AQ22" s="64"/>
      <c r="AR22" s="64"/>
      <c r="AS22" s="64"/>
      <c r="AX22" s="17"/>
    </row>
    <row r="23" spans="1:50" x14ac:dyDescent="0.3">
      <c r="A23" s="68"/>
      <c r="AB23" s="64"/>
      <c r="AC23" s="64"/>
      <c r="AD23" s="64"/>
      <c r="AE23" s="64"/>
      <c r="AF23" s="64"/>
      <c r="AG23" s="64"/>
      <c r="AH23" s="64"/>
      <c r="AI23" s="64"/>
      <c r="AJ23" s="64"/>
      <c r="AK23" s="64"/>
      <c r="AL23" s="64"/>
      <c r="AM23" s="64"/>
      <c r="AN23" s="64"/>
      <c r="AO23" s="64"/>
      <c r="AP23" s="64"/>
      <c r="AQ23" s="64"/>
      <c r="AR23" s="64"/>
      <c r="AS23" s="64"/>
      <c r="AX23" s="17"/>
    </row>
    <row r="24" spans="1:50" x14ac:dyDescent="0.3">
      <c r="A24" s="68"/>
      <c r="F24" s="2" t="s">
        <v>131</v>
      </c>
      <c r="AB24" s="64"/>
      <c r="AC24" s="64"/>
      <c r="AD24" s="64"/>
      <c r="AE24" s="64"/>
      <c r="AF24" s="64"/>
      <c r="AG24" s="64"/>
      <c r="AH24" s="64"/>
      <c r="AI24" s="64"/>
      <c r="AJ24" s="64"/>
      <c r="AK24" s="64"/>
      <c r="AL24" s="64"/>
      <c r="AM24" s="64"/>
      <c r="AN24" s="64"/>
      <c r="AO24" s="64"/>
      <c r="AP24" s="64"/>
      <c r="AQ24" s="64"/>
      <c r="AR24" s="64"/>
      <c r="AS24" s="64"/>
      <c r="AX24" s="17"/>
    </row>
    <row r="25" spans="1:50" x14ac:dyDescent="0.3">
      <c r="A25" s="68"/>
      <c r="F25" s="2" t="s">
        <v>132</v>
      </c>
      <c r="AB25" s="64"/>
      <c r="AC25" s="64"/>
      <c r="AD25" s="64"/>
      <c r="AE25" s="64"/>
      <c r="AF25" s="64"/>
      <c r="AG25" s="64"/>
      <c r="AH25" s="64"/>
      <c r="AI25" s="64"/>
      <c r="AJ25" s="64"/>
      <c r="AK25" s="64"/>
      <c r="AL25" s="64"/>
      <c r="AM25" s="64"/>
      <c r="AN25" s="64"/>
      <c r="AO25" s="64"/>
      <c r="AP25" s="64"/>
      <c r="AQ25" s="64"/>
      <c r="AR25" s="64"/>
      <c r="AS25" s="64"/>
      <c r="AX25" s="17"/>
    </row>
    <row r="26" spans="1:50" x14ac:dyDescent="0.3">
      <c r="A26" s="68"/>
      <c r="AO26" s="69"/>
      <c r="AP26" s="70"/>
      <c r="AQ26" s="70"/>
      <c r="AR26" s="70"/>
      <c r="AS26" s="70"/>
      <c r="AT26" s="70"/>
      <c r="AX26" s="17"/>
    </row>
    <row r="27" spans="1:50" x14ac:dyDescent="0.3">
      <c r="A27" s="68"/>
      <c r="AO27" s="69"/>
      <c r="AP27" s="70"/>
      <c r="AQ27" s="70"/>
      <c r="AR27" s="70"/>
      <c r="AS27" s="70"/>
      <c r="AT27" s="70"/>
      <c r="AX27" s="17"/>
    </row>
    <row r="28" spans="1:50" x14ac:dyDescent="0.3">
      <c r="A28" s="68"/>
      <c r="AO28" s="69"/>
      <c r="AP28" s="70"/>
      <c r="AQ28" s="70"/>
      <c r="AR28" s="70"/>
      <c r="AS28" s="70"/>
      <c r="AT28" s="70"/>
      <c r="AX28" s="17"/>
    </row>
    <row r="29" spans="1:50" x14ac:dyDescent="0.3">
      <c r="A29" s="68"/>
      <c r="AO29" s="69"/>
      <c r="AP29" s="70"/>
      <c r="AQ29" s="70"/>
      <c r="AR29" s="70"/>
      <c r="AS29" s="70"/>
      <c r="AT29" s="70"/>
      <c r="AX29" s="17"/>
    </row>
    <row r="30" spans="1:50" x14ac:dyDescent="0.3">
      <c r="A30" s="68"/>
      <c r="AO30" s="69"/>
      <c r="AP30" s="70"/>
      <c r="AQ30" s="70"/>
      <c r="AS30" s="70"/>
      <c r="AT30" s="70"/>
      <c r="AX30" s="17"/>
    </row>
    <row r="31" spans="1:50" x14ac:dyDescent="0.3">
      <c r="A31" s="68"/>
      <c r="AO31" s="69"/>
      <c r="AP31" s="70"/>
      <c r="AQ31" s="70"/>
      <c r="AR31" s="70"/>
      <c r="AS31" s="70"/>
      <c r="AT31" s="70"/>
      <c r="AX31" s="17"/>
    </row>
    <row r="32" spans="1:50" x14ac:dyDescent="0.3">
      <c r="A32" s="68"/>
      <c r="AO32" s="69"/>
      <c r="AP32" s="70"/>
      <c r="AQ32" s="70"/>
      <c r="AR32" s="70"/>
      <c r="AS32" s="70"/>
      <c r="AT32" s="70"/>
      <c r="AX32" s="17"/>
    </row>
    <row r="33" spans="1:46" x14ac:dyDescent="0.3">
      <c r="A33" s="68"/>
      <c r="AO33" s="69"/>
      <c r="AP33" s="70"/>
      <c r="AQ33" s="70"/>
      <c r="AR33" s="70"/>
      <c r="AS33" s="70"/>
      <c r="AT33" s="70"/>
    </row>
    <row r="34" spans="1:46" x14ac:dyDescent="0.3">
      <c r="A34" s="68"/>
      <c r="AO34" s="69"/>
      <c r="AP34" s="17"/>
      <c r="AQ34" s="17"/>
      <c r="AR34" s="17"/>
      <c r="AS34" s="17"/>
      <c r="AT34" s="17"/>
    </row>
    <row r="35" spans="1:46" x14ac:dyDescent="0.3">
      <c r="A35" s="68"/>
      <c r="AO35" s="69"/>
      <c r="AP35" s="70"/>
      <c r="AQ35" s="70"/>
      <c r="AR35" s="70"/>
      <c r="AS35" s="70"/>
      <c r="AT35" s="70"/>
    </row>
    <row r="36" spans="1:46" x14ac:dyDescent="0.3">
      <c r="A36" s="68"/>
    </row>
    <row r="37" spans="1:46" x14ac:dyDescent="0.3">
      <c r="A37" s="68"/>
    </row>
    <row r="38" spans="1:46" x14ac:dyDescent="0.3">
      <c r="A38" s="68"/>
    </row>
    <row r="39" spans="1:46" x14ac:dyDescent="0.3">
      <c r="A39" s="68"/>
    </row>
    <row r="40" spans="1:46" x14ac:dyDescent="0.3">
      <c r="A40" s="68"/>
    </row>
    <row r="41" spans="1:46" x14ac:dyDescent="0.3">
      <c r="A41" s="68"/>
    </row>
    <row r="42" spans="1:46" x14ac:dyDescent="0.3">
      <c r="A42" s="68"/>
      <c r="M42" s="16"/>
    </row>
    <row r="43" spans="1:46" x14ac:dyDescent="0.3">
      <c r="A43" s="68"/>
    </row>
    <row r="44" spans="1:46" x14ac:dyDescent="0.3">
      <c r="A44" s="68"/>
    </row>
    <row r="45" spans="1:46" x14ac:dyDescent="0.3">
      <c r="A45" s="68"/>
    </row>
    <row r="46" spans="1:46" x14ac:dyDescent="0.3">
      <c r="A46" s="68"/>
    </row>
    <row r="47" spans="1:46" x14ac:dyDescent="0.3">
      <c r="A47" s="68"/>
    </row>
    <row r="48" spans="1:46" x14ac:dyDescent="0.3">
      <c r="A48" s="68"/>
    </row>
    <row r="49" spans="1:1" x14ac:dyDescent="0.3">
      <c r="A49" s="68"/>
    </row>
    <row r="50" spans="1:1" x14ac:dyDescent="0.3">
      <c r="A50" s="68"/>
    </row>
    <row r="51" spans="1:1" x14ac:dyDescent="0.3">
      <c r="A51" s="68"/>
    </row>
    <row r="52" spans="1:1" x14ac:dyDescent="0.3">
      <c r="A52" s="68"/>
    </row>
    <row r="53" spans="1:1" x14ac:dyDescent="0.3">
      <c r="A53" s="68"/>
    </row>
    <row r="54" spans="1:1" x14ac:dyDescent="0.3">
      <c r="A54" s="68"/>
    </row>
    <row r="55" spans="1:1" x14ac:dyDescent="0.3">
      <c r="A55" s="68"/>
    </row>
    <row r="56" spans="1:1" x14ac:dyDescent="0.3">
      <c r="A56" s="68"/>
    </row>
    <row r="57" spans="1:1" x14ac:dyDescent="0.3">
      <c r="A57" s="68"/>
    </row>
    <row r="58" spans="1:1" x14ac:dyDescent="0.3">
      <c r="A58" s="68"/>
    </row>
    <row r="59" spans="1:1" x14ac:dyDescent="0.3">
      <c r="A59" s="68"/>
    </row>
    <row r="60" spans="1:1" x14ac:dyDescent="0.3">
      <c r="A60" s="68"/>
    </row>
    <row r="61" spans="1:1" x14ac:dyDescent="0.3">
      <c r="A61" s="68"/>
    </row>
    <row r="62" spans="1:1" x14ac:dyDescent="0.3">
      <c r="A62" s="68"/>
    </row>
    <row r="63" spans="1:1" x14ac:dyDescent="0.3">
      <c r="A63" s="68"/>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38E70-2B32-6544-B465-5EEC045074B6}">
  <dimension ref="A1:H20"/>
  <sheetViews>
    <sheetView workbookViewId="0">
      <selection activeCell="M30" sqref="M30"/>
    </sheetView>
  </sheetViews>
  <sheetFormatPr defaultColWidth="11.44140625" defaultRowHeight="14.4" x14ac:dyDescent="0.3"/>
  <cols>
    <col min="3" max="3" width="14.109375" customWidth="1"/>
    <col min="4" max="4" width="14.44140625" customWidth="1"/>
    <col min="6" max="6" width="18.88671875" customWidth="1"/>
    <col min="7" max="7" width="13.88671875" customWidth="1"/>
  </cols>
  <sheetData>
    <row r="1" spans="1:8" x14ac:dyDescent="0.3">
      <c r="A1" s="2" t="s">
        <v>133</v>
      </c>
    </row>
    <row r="3" spans="1:8" ht="43.2" x14ac:dyDescent="0.3">
      <c r="A3" s="51" t="s">
        <v>134</v>
      </c>
      <c r="B3" s="51" t="s">
        <v>20</v>
      </c>
      <c r="C3" s="51" t="s">
        <v>21</v>
      </c>
      <c r="D3" s="51" t="s">
        <v>135</v>
      </c>
      <c r="E3" s="51" t="s">
        <v>136</v>
      </c>
      <c r="F3" s="51" t="s">
        <v>137</v>
      </c>
      <c r="G3" s="51" t="s">
        <v>138</v>
      </c>
      <c r="H3" s="88"/>
    </row>
    <row r="4" spans="1:8" x14ac:dyDescent="0.3">
      <c r="A4" s="44" t="s">
        <v>6</v>
      </c>
      <c r="B4" s="89">
        <v>0.94592832277163907</v>
      </c>
      <c r="C4" s="90">
        <v>43.278831931392034</v>
      </c>
      <c r="D4" s="89">
        <v>0.39221949256910638</v>
      </c>
      <c r="E4" s="89"/>
      <c r="F4" s="89"/>
      <c r="G4" s="89">
        <v>7.8673772776654854E-2</v>
      </c>
    </row>
    <row r="5" spans="1:8" x14ac:dyDescent="0.3">
      <c r="A5" s="44" t="s">
        <v>65</v>
      </c>
      <c r="B5" s="89">
        <v>0.93136487195768125</v>
      </c>
      <c r="C5" s="90">
        <v>45.09976432428261</v>
      </c>
      <c r="D5" s="89">
        <v>0.20793010498920206</v>
      </c>
      <c r="E5" s="89">
        <v>6.4983931057152715E-3</v>
      </c>
      <c r="F5" s="89">
        <v>0.66675315143818747</v>
      </c>
      <c r="G5" s="89"/>
    </row>
    <row r="6" spans="1:8" x14ac:dyDescent="0.3">
      <c r="A6" s="44" t="s">
        <v>8</v>
      </c>
      <c r="B6" s="89">
        <v>0.96038881506759566</v>
      </c>
      <c r="C6" s="90">
        <v>49.630029375166302</v>
      </c>
      <c r="D6" s="89">
        <v>0.47676339943995238</v>
      </c>
      <c r="E6" s="89">
        <v>0.12414810515776639</v>
      </c>
      <c r="F6" s="89"/>
      <c r="G6" s="89">
        <v>0.21853182833046719</v>
      </c>
    </row>
    <row r="7" spans="1:8" x14ac:dyDescent="0.3">
      <c r="A7" s="44" t="s">
        <v>9</v>
      </c>
      <c r="B7" s="89">
        <v>0.9213908942316944</v>
      </c>
      <c r="C7" s="90">
        <v>43.899531777055344</v>
      </c>
      <c r="D7" s="89">
        <v>0.35320255433158565</v>
      </c>
      <c r="E7" s="89">
        <v>4.6932069981173927E-2</v>
      </c>
      <c r="F7" s="89">
        <v>9.7651177941402184E-2</v>
      </c>
      <c r="G7" s="89">
        <v>5.0732028382645976E-2</v>
      </c>
    </row>
    <row r="8" spans="1:8" x14ac:dyDescent="0.3">
      <c r="A8" s="44" t="s">
        <v>10</v>
      </c>
      <c r="B8" s="89">
        <v>0.96744951174267613</v>
      </c>
      <c r="C8" s="90">
        <v>46.886145060258563</v>
      </c>
      <c r="D8" s="89">
        <v>0.18350775261628924</v>
      </c>
      <c r="E8" s="89"/>
      <c r="F8" s="89"/>
      <c r="G8" s="89"/>
    </row>
    <row r="9" spans="1:8" x14ac:dyDescent="0.3">
      <c r="A9" s="44" t="s">
        <v>114</v>
      </c>
      <c r="B9" s="89">
        <v>0.94271084231537439</v>
      </c>
      <c r="C9" s="90">
        <v>43.586799155657076</v>
      </c>
      <c r="D9" s="89">
        <v>0.41794358732315451</v>
      </c>
      <c r="E9" s="89">
        <v>3.2935272081259959E-2</v>
      </c>
      <c r="F9" s="89">
        <v>5.921841678121998E-2</v>
      </c>
      <c r="G9" s="89">
        <v>2.3729746001507946E-2</v>
      </c>
    </row>
    <row r="10" spans="1:8" x14ac:dyDescent="0.3">
      <c r="A10" s="44" t="s">
        <v>117</v>
      </c>
      <c r="B10" s="89">
        <v>0.93522893893137515</v>
      </c>
      <c r="C10" s="90">
        <v>44.537516401307975</v>
      </c>
      <c r="D10" s="89">
        <v>0.32463672064643373</v>
      </c>
      <c r="E10" s="89"/>
      <c r="F10" s="89"/>
      <c r="G10" s="89"/>
    </row>
    <row r="11" spans="1:8" x14ac:dyDescent="0.3">
      <c r="A11" s="44" t="s">
        <v>118</v>
      </c>
      <c r="B11" s="89">
        <v>0.97188876229856613</v>
      </c>
      <c r="C11" s="90">
        <v>44.186728198132116</v>
      </c>
      <c r="D11" s="89">
        <v>0.555072145773296</v>
      </c>
      <c r="E11" s="89"/>
      <c r="F11" s="89"/>
      <c r="G11" s="89"/>
    </row>
    <row r="12" spans="1:8" x14ac:dyDescent="0.3">
      <c r="A12" s="44" t="s">
        <v>119</v>
      </c>
      <c r="B12" s="89">
        <v>0.98314716571737326</v>
      </c>
      <c r="C12" s="90">
        <v>34.681007713089137</v>
      </c>
      <c r="D12" s="89">
        <v>0.15851273125387111</v>
      </c>
      <c r="E12" s="89"/>
      <c r="F12" s="89"/>
      <c r="G12" s="89"/>
    </row>
    <row r="13" spans="1:8" x14ac:dyDescent="0.3">
      <c r="A13" s="44" t="s">
        <v>120</v>
      </c>
      <c r="B13" s="89">
        <v>0.93644831295858999</v>
      </c>
      <c r="C13" s="90">
        <v>43.062498758327663</v>
      </c>
      <c r="D13" s="89">
        <v>0.3090556699886608</v>
      </c>
      <c r="E13" s="89">
        <v>6.3754276772536214E-2</v>
      </c>
      <c r="F13" s="89">
        <v>0.24889053687326088</v>
      </c>
      <c r="G13" s="89"/>
    </row>
    <row r="14" spans="1:8" x14ac:dyDescent="0.3">
      <c r="A14" s="44" t="s">
        <v>13</v>
      </c>
      <c r="B14" s="89">
        <v>0.9890240921178014</v>
      </c>
      <c r="C14" s="90">
        <v>35.418646071872239</v>
      </c>
      <c r="D14" s="89">
        <v>0.31384931112529857</v>
      </c>
      <c r="E14" s="89"/>
      <c r="F14" s="89"/>
      <c r="G14" s="89">
        <v>1.9661842256247536E-2</v>
      </c>
    </row>
    <row r="15" spans="1:8" x14ac:dyDescent="0.3">
      <c r="A15" s="44" t="s">
        <v>121</v>
      </c>
      <c r="B15" s="89">
        <v>0.97465587630445172</v>
      </c>
      <c r="C15" s="90">
        <v>43.775953082332975</v>
      </c>
      <c r="D15" s="89">
        <v>0.47983486367928324</v>
      </c>
      <c r="E15" s="89">
        <v>0.25855911602314779</v>
      </c>
      <c r="F15" s="89">
        <v>8.257287393865119E-2</v>
      </c>
      <c r="G15" s="89"/>
    </row>
    <row r="16" spans="1:8" x14ac:dyDescent="0.3">
      <c r="A16" s="44" t="s">
        <v>122</v>
      </c>
      <c r="B16" s="89">
        <v>0.97913322651010681</v>
      </c>
      <c r="C16" s="90">
        <v>53.303370961013876</v>
      </c>
      <c r="D16" s="89">
        <v>0.34043927254385214</v>
      </c>
      <c r="E16" s="89"/>
      <c r="F16" s="89">
        <v>0.52327447744816402</v>
      </c>
      <c r="G16" s="89">
        <v>8.6677368267937441E-2</v>
      </c>
    </row>
    <row r="17" spans="1:7" x14ac:dyDescent="0.3">
      <c r="A17" s="44" t="s">
        <v>123</v>
      </c>
      <c r="B17" s="89">
        <v>0.96602754317887851</v>
      </c>
      <c r="C17" s="90">
        <v>46.149223921479113</v>
      </c>
      <c r="D17" s="89">
        <v>0.10018641101727155</v>
      </c>
      <c r="E17" s="89">
        <v>2.730540972380735E-2</v>
      </c>
      <c r="F17" s="89">
        <v>8.459826523624743E-2</v>
      </c>
      <c r="G17" s="89">
        <v>3.0976565472114432E-2</v>
      </c>
    </row>
    <row r="18" spans="1:7" x14ac:dyDescent="0.3">
      <c r="A18" s="28" t="s">
        <v>30</v>
      </c>
      <c r="B18" s="90">
        <v>95</v>
      </c>
      <c r="C18" s="90">
        <v>44.440480747275757</v>
      </c>
      <c r="D18" s="90">
        <v>39</v>
      </c>
      <c r="E18" s="90">
        <v>3.03</v>
      </c>
      <c r="F18" s="90">
        <v>53.91</v>
      </c>
      <c r="G18" s="90">
        <v>8.1802785446540334</v>
      </c>
    </row>
    <row r="19" spans="1:7" x14ac:dyDescent="0.3">
      <c r="A19" s="2" t="s">
        <v>131</v>
      </c>
    </row>
    <row r="20" spans="1:7" x14ac:dyDescent="0.3">
      <c r="A20" s="2" t="s">
        <v>139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0FDCB-4019-3742-BD89-A6B43A01FC29}">
  <dimension ref="A1:AV49"/>
  <sheetViews>
    <sheetView workbookViewId="0">
      <selection activeCell="A31" sqref="A31"/>
    </sheetView>
  </sheetViews>
  <sheetFormatPr defaultColWidth="8.88671875" defaultRowHeight="14.4" x14ac:dyDescent="0.3"/>
  <cols>
    <col min="2" max="2" width="13" customWidth="1"/>
    <col min="3" max="3" width="9.88671875" customWidth="1"/>
    <col min="4" max="4" width="10.88671875" customWidth="1"/>
    <col min="5" max="5" width="10" customWidth="1"/>
    <col min="6" max="6" width="11.33203125" customWidth="1"/>
    <col min="7" max="7" width="10.109375" customWidth="1"/>
    <col min="8" max="8" width="9.44140625" bestFit="1" customWidth="1"/>
    <col min="9" max="9" width="9.88671875" customWidth="1"/>
    <col min="11" max="11" width="8.6640625" customWidth="1"/>
    <col min="12" max="12" width="10.33203125" customWidth="1"/>
    <col min="13" max="13" width="11.88671875" bestFit="1" customWidth="1"/>
    <col min="16" max="16" width="10.44140625" customWidth="1"/>
    <col min="17" max="20" width="11.6640625" customWidth="1"/>
    <col min="21" max="22" width="11.44140625" customWidth="1"/>
    <col min="26" max="26" width="8.6640625" customWidth="1"/>
    <col min="27" max="27" width="10.88671875" customWidth="1"/>
    <col min="28" max="30" width="11.109375" customWidth="1"/>
    <col min="34" max="34" width="0" hidden="1" customWidth="1"/>
    <col min="40" max="40" width="10.44140625" bestFit="1" customWidth="1"/>
  </cols>
  <sheetData>
    <row r="1" spans="1:48" x14ac:dyDescent="0.3">
      <c r="A1" s="71" t="s">
        <v>140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row>
    <row r="2" spans="1:48" x14ac:dyDescent="0.3">
      <c r="A2" s="79" t="s">
        <v>2</v>
      </c>
      <c r="B2" s="80">
        <v>2019</v>
      </c>
      <c r="C2" s="81">
        <v>2023</v>
      </c>
      <c r="Z2" s="64"/>
      <c r="AA2" s="64"/>
      <c r="AB2" s="64"/>
      <c r="AC2" s="64"/>
      <c r="AD2" s="64"/>
      <c r="AE2" s="64"/>
      <c r="AF2" s="64"/>
      <c r="AG2" s="64"/>
      <c r="AH2" s="64"/>
      <c r="AI2" s="64"/>
      <c r="AJ2" s="64"/>
      <c r="AK2" s="64"/>
      <c r="AL2" s="64"/>
      <c r="AM2" s="64"/>
      <c r="AN2" s="64"/>
      <c r="AO2" s="64"/>
      <c r="AP2" s="64"/>
      <c r="AQ2" s="64"/>
    </row>
    <row r="3" spans="1:48" x14ac:dyDescent="0.3">
      <c r="A3" s="65" t="str">
        <f>[1]Graficos!B123</f>
        <v>Argentina</v>
      </c>
      <c r="B3" s="75">
        <v>0.1074</v>
      </c>
      <c r="C3" s="76">
        <v>7.8673772776654854E-2</v>
      </c>
      <c r="L3" s="67"/>
      <c r="M3" s="67"/>
      <c r="N3" s="67"/>
      <c r="O3" s="67"/>
      <c r="P3" s="67"/>
      <c r="Q3" s="67"/>
      <c r="R3" s="67"/>
      <c r="S3" s="67"/>
      <c r="T3" s="67"/>
      <c r="Z3" s="64"/>
      <c r="AA3" s="64"/>
      <c r="AB3" s="64"/>
      <c r="AC3" s="64"/>
      <c r="AD3" s="64"/>
      <c r="AE3" s="64"/>
      <c r="AF3" s="64"/>
      <c r="AG3" s="64"/>
      <c r="AH3" s="64"/>
      <c r="AI3" s="64"/>
      <c r="AJ3" s="64"/>
      <c r="AK3" s="64"/>
      <c r="AL3" s="64"/>
      <c r="AM3" s="64"/>
      <c r="AN3" s="64"/>
      <c r="AO3" s="64"/>
      <c r="AP3" s="64"/>
      <c r="AQ3" s="64"/>
    </row>
    <row r="4" spans="1:48" x14ac:dyDescent="0.3">
      <c r="A4" s="65" t="str">
        <f>[1]Graficos!B125</f>
        <v>Chile</v>
      </c>
      <c r="B4" s="75">
        <v>0.1265</v>
      </c>
      <c r="C4" s="77">
        <v>0.21853182833046719</v>
      </c>
      <c r="L4" s="67"/>
      <c r="M4" s="67"/>
      <c r="N4" s="67"/>
      <c r="O4" s="67"/>
      <c r="P4" s="67"/>
      <c r="Q4" s="67"/>
      <c r="R4" s="67"/>
      <c r="S4" s="67"/>
      <c r="T4" s="67"/>
      <c r="Z4" s="64"/>
      <c r="AA4" s="64"/>
      <c r="AB4" s="64"/>
      <c r="AC4" s="64"/>
      <c r="AD4" s="64"/>
      <c r="AE4" s="64"/>
      <c r="AF4" s="64"/>
      <c r="AG4" s="64"/>
      <c r="AH4" s="64"/>
      <c r="AI4" s="64"/>
      <c r="AJ4" s="64"/>
      <c r="AK4" s="64"/>
      <c r="AL4" s="64"/>
      <c r="AM4" s="64"/>
      <c r="AN4" s="64"/>
      <c r="AO4" s="64"/>
      <c r="AP4" s="64"/>
      <c r="AQ4" s="64"/>
    </row>
    <row r="5" spans="1:48" x14ac:dyDescent="0.3">
      <c r="A5" s="66" t="s">
        <v>10</v>
      </c>
      <c r="B5" s="78">
        <v>0.30199999999999999</v>
      </c>
      <c r="C5" s="76">
        <v>0.22872843092646389</v>
      </c>
      <c r="L5" s="67"/>
      <c r="M5" s="67"/>
      <c r="N5" s="67"/>
      <c r="O5" s="67"/>
      <c r="P5" s="67"/>
      <c r="Q5" s="67"/>
      <c r="R5" s="67"/>
      <c r="S5" s="67"/>
      <c r="T5" s="67"/>
      <c r="Z5" s="64"/>
      <c r="AA5" s="64"/>
      <c r="AB5" s="64"/>
      <c r="AC5" s="64"/>
      <c r="AD5" s="64"/>
      <c r="AE5" s="64"/>
      <c r="AF5" s="64"/>
      <c r="AG5" s="64"/>
      <c r="AH5" s="64"/>
      <c r="AI5" s="64"/>
      <c r="AJ5" s="64"/>
      <c r="AK5" s="64"/>
      <c r="AL5" s="64"/>
      <c r="AM5" s="64"/>
      <c r="AN5" s="64"/>
      <c r="AO5" s="64"/>
      <c r="AP5" s="64"/>
      <c r="AQ5" s="64"/>
    </row>
    <row r="6" spans="1:48" x14ac:dyDescent="0.3">
      <c r="A6" s="65" t="str">
        <f>[1]Graficos!B126</f>
        <v>Colombia</v>
      </c>
      <c r="B6" s="78">
        <v>4.1599999999999998E-2</v>
      </c>
      <c r="C6" s="76">
        <v>5.0732028382645976E-2</v>
      </c>
      <c r="L6" s="67"/>
      <c r="M6" s="67"/>
      <c r="N6" s="67"/>
      <c r="O6" s="67"/>
      <c r="P6" s="67"/>
      <c r="Q6" s="67"/>
      <c r="R6" s="67"/>
      <c r="S6" s="67"/>
      <c r="T6" s="67"/>
      <c r="Z6" s="64"/>
      <c r="AA6" s="64"/>
      <c r="AB6" s="64"/>
      <c r="AC6" s="64"/>
      <c r="AD6" s="64"/>
      <c r="AE6" s="64"/>
      <c r="AF6" s="64"/>
      <c r="AG6" s="64"/>
      <c r="AH6" s="64"/>
      <c r="AI6" s="64"/>
      <c r="AJ6" s="64"/>
      <c r="AK6" s="64"/>
      <c r="AL6" s="64"/>
      <c r="AM6" s="64"/>
      <c r="AN6" s="64"/>
      <c r="AO6" s="64"/>
      <c r="AP6" s="64"/>
      <c r="AQ6" s="64"/>
    </row>
    <row r="7" spans="1:48" x14ac:dyDescent="0.3">
      <c r="A7" s="65" t="str">
        <f>[1]Graficos!B128</f>
        <v>Ecuador</v>
      </c>
      <c r="B7" s="78">
        <v>1.29E-2</v>
      </c>
      <c r="C7" s="76">
        <v>2.3729746001507946E-2</v>
      </c>
      <c r="L7" s="67"/>
      <c r="M7" s="67"/>
      <c r="N7" s="67"/>
      <c r="O7" s="67"/>
      <c r="P7" s="67"/>
      <c r="Q7" s="67"/>
      <c r="R7" s="67"/>
      <c r="S7" s="67"/>
      <c r="T7" s="67"/>
      <c r="Z7" s="64"/>
      <c r="AA7" s="64"/>
      <c r="AB7" s="64"/>
      <c r="AC7" s="64"/>
      <c r="AD7" s="64"/>
      <c r="AE7" s="64"/>
      <c r="AF7" s="64"/>
      <c r="AG7" s="64"/>
      <c r="AH7" s="64"/>
      <c r="AI7" s="64"/>
      <c r="AJ7" s="64"/>
      <c r="AK7" s="64"/>
      <c r="AL7" s="64"/>
      <c r="AM7" s="64"/>
      <c r="AN7" s="64"/>
      <c r="AO7" s="64"/>
      <c r="AP7" s="64"/>
      <c r="AQ7" s="64"/>
    </row>
    <row r="8" spans="1:48" x14ac:dyDescent="0.3">
      <c r="A8" s="65" t="str">
        <f>[1]Graficos!B131</f>
        <v xml:space="preserve">Uruguay </v>
      </c>
      <c r="B8" s="78">
        <v>2.9899999999999999E-2</v>
      </c>
      <c r="C8" s="76">
        <v>3.0976565472114432E-2</v>
      </c>
      <c r="L8" s="67"/>
      <c r="M8" s="67"/>
      <c r="N8" s="67"/>
      <c r="O8" s="67"/>
      <c r="P8" s="67"/>
      <c r="Q8" s="67"/>
      <c r="R8" s="67"/>
      <c r="S8" s="67"/>
      <c r="T8" s="67"/>
      <c r="Z8" s="64"/>
      <c r="AA8" s="64"/>
      <c r="AB8" s="64"/>
      <c r="AC8" s="64"/>
      <c r="AD8" s="64"/>
      <c r="AE8" s="64"/>
      <c r="AF8" s="64"/>
      <c r="AG8" s="64"/>
      <c r="AH8" s="64"/>
      <c r="AI8" s="64"/>
      <c r="AJ8" s="64"/>
      <c r="AK8" s="64"/>
      <c r="AL8" s="64"/>
      <c r="AM8" s="64"/>
      <c r="AN8" s="64"/>
      <c r="AO8" s="64"/>
      <c r="AP8" s="64"/>
      <c r="AQ8" s="64"/>
    </row>
    <row r="9" spans="1:48" x14ac:dyDescent="0.3">
      <c r="A9" s="68"/>
      <c r="L9" s="67"/>
      <c r="M9" s="67"/>
      <c r="N9" s="67"/>
      <c r="O9" s="67"/>
      <c r="P9" s="67"/>
      <c r="Q9" s="67"/>
      <c r="R9" s="67"/>
      <c r="S9" s="67"/>
      <c r="T9" s="67"/>
      <c r="Z9" s="64"/>
      <c r="AA9" s="64"/>
      <c r="AB9" s="64"/>
      <c r="AC9" s="64"/>
      <c r="AD9" s="64"/>
      <c r="AE9" s="64"/>
      <c r="AF9" s="64"/>
      <c r="AG9" s="64"/>
      <c r="AH9" s="64"/>
      <c r="AI9" s="64"/>
      <c r="AJ9" s="64"/>
      <c r="AK9" s="64"/>
      <c r="AL9" s="64"/>
      <c r="AM9" s="64"/>
      <c r="AN9" s="64"/>
      <c r="AO9" s="64"/>
      <c r="AP9" s="64"/>
      <c r="AQ9" s="64"/>
      <c r="AV9" s="17"/>
    </row>
    <row r="10" spans="1:48" x14ac:dyDescent="0.3">
      <c r="A10" s="2" t="s">
        <v>141</v>
      </c>
      <c r="Z10" s="64"/>
      <c r="AA10" s="64"/>
      <c r="AB10" s="64"/>
      <c r="AC10" s="64"/>
      <c r="AD10" s="64"/>
      <c r="AE10" s="64"/>
      <c r="AF10" s="64"/>
      <c r="AG10" s="64"/>
      <c r="AH10" s="64"/>
      <c r="AI10" s="64"/>
      <c r="AJ10" s="64"/>
      <c r="AK10" s="64"/>
      <c r="AL10" s="64"/>
      <c r="AM10" s="64"/>
      <c r="AN10" s="64"/>
      <c r="AO10" s="64"/>
      <c r="AP10" s="64"/>
      <c r="AQ10" s="64"/>
      <c r="AV10" s="17"/>
    </row>
    <row r="11" spans="1:48" x14ac:dyDescent="0.3">
      <c r="A11" s="68"/>
      <c r="Z11" s="64"/>
      <c r="AA11" s="64"/>
      <c r="AB11" s="64"/>
      <c r="AC11" s="64"/>
      <c r="AD11" s="64"/>
      <c r="AE11" s="64"/>
      <c r="AF11" s="64"/>
      <c r="AG11" s="64"/>
      <c r="AH11" s="64"/>
      <c r="AI11" s="64"/>
      <c r="AJ11" s="64"/>
      <c r="AK11" s="64"/>
      <c r="AL11" s="64"/>
      <c r="AM11" s="64"/>
      <c r="AN11" s="64"/>
      <c r="AO11" s="64"/>
      <c r="AP11" s="64"/>
      <c r="AQ11" s="64"/>
      <c r="AV11" s="17"/>
    </row>
    <row r="12" spans="1:48" x14ac:dyDescent="0.3">
      <c r="A12" s="68"/>
      <c r="AM12" s="69"/>
      <c r="AN12" s="70"/>
      <c r="AO12" s="70"/>
      <c r="AP12" s="70"/>
      <c r="AQ12" s="70"/>
      <c r="AR12" s="70"/>
      <c r="AV12" s="17"/>
    </row>
    <row r="13" spans="1:48" x14ac:dyDescent="0.3">
      <c r="A13" s="68"/>
      <c r="AM13" s="69"/>
      <c r="AN13" s="70"/>
      <c r="AO13" s="70"/>
      <c r="AP13" s="70"/>
      <c r="AQ13" s="70"/>
      <c r="AR13" s="70"/>
      <c r="AV13" s="17"/>
    </row>
    <row r="14" spans="1:48" x14ac:dyDescent="0.3">
      <c r="A14" s="68"/>
      <c r="AM14" s="69"/>
      <c r="AN14" s="70"/>
      <c r="AO14" s="70"/>
      <c r="AP14" s="70"/>
      <c r="AQ14" s="70"/>
      <c r="AR14" s="70"/>
      <c r="AV14" s="17"/>
    </row>
    <row r="15" spans="1:48" x14ac:dyDescent="0.3">
      <c r="A15" s="68"/>
      <c r="AM15" s="69"/>
      <c r="AN15" s="70"/>
      <c r="AO15" s="70"/>
      <c r="AP15" s="70"/>
      <c r="AQ15" s="70"/>
      <c r="AR15" s="70"/>
      <c r="AV15" s="17"/>
    </row>
    <row r="16" spans="1:48" x14ac:dyDescent="0.3">
      <c r="A16" s="68"/>
      <c r="AM16" s="69"/>
      <c r="AN16" s="70"/>
      <c r="AO16" s="70"/>
      <c r="AQ16" s="70"/>
      <c r="AR16" s="70"/>
      <c r="AV16" s="17"/>
    </row>
    <row r="17" spans="1:48" x14ac:dyDescent="0.3">
      <c r="A17" s="68"/>
      <c r="AM17" s="69"/>
      <c r="AN17" s="70"/>
      <c r="AO17" s="70"/>
      <c r="AP17" s="70"/>
      <c r="AQ17" s="70"/>
      <c r="AR17" s="70"/>
      <c r="AV17" s="17"/>
    </row>
    <row r="18" spans="1:48" x14ac:dyDescent="0.3">
      <c r="A18" s="68"/>
      <c r="AM18" s="69"/>
      <c r="AN18" s="70"/>
      <c r="AO18" s="70"/>
      <c r="AP18" s="70"/>
      <c r="AQ18" s="70"/>
      <c r="AR18" s="70"/>
      <c r="AV18" s="17"/>
    </row>
    <row r="19" spans="1:48" x14ac:dyDescent="0.3">
      <c r="A19" s="68"/>
      <c r="AM19" s="69"/>
      <c r="AN19" s="70"/>
      <c r="AO19" s="70"/>
      <c r="AP19" s="70"/>
      <c r="AQ19" s="70"/>
      <c r="AR19" s="70"/>
    </row>
    <row r="20" spans="1:48" x14ac:dyDescent="0.3">
      <c r="A20" s="68"/>
      <c r="AM20" s="69"/>
      <c r="AN20" s="17"/>
      <c r="AO20" s="17"/>
      <c r="AP20" s="17"/>
      <c r="AQ20" s="17"/>
      <c r="AR20" s="17"/>
    </row>
    <row r="21" spans="1:48" x14ac:dyDescent="0.3">
      <c r="A21" s="68"/>
      <c r="AM21" s="69"/>
      <c r="AN21" s="70"/>
      <c r="AO21" s="70"/>
      <c r="AP21" s="70"/>
      <c r="AQ21" s="70"/>
      <c r="AR21" s="70"/>
    </row>
    <row r="22" spans="1:48" x14ac:dyDescent="0.3">
      <c r="A22" s="68"/>
    </row>
    <row r="23" spans="1:48" x14ac:dyDescent="0.3">
      <c r="A23" s="68"/>
    </row>
    <row r="24" spans="1:48" x14ac:dyDescent="0.3">
      <c r="A24" s="68"/>
    </row>
    <row r="25" spans="1:48" x14ac:dyDescent="0.3">
      <c r="A25" s="68"/>
    </row>
    <row r="26" spans="1:48" x14ac:dyDescent="0.3">
      <c r="A26" s="68"/>
    </row>
    <row r="27" spans="1:48" x14ac:dyDescent="0.3">
      <c r="A27" s="68"/>
    </row>
    <row r="28" spans="1:48" x14ac:dyDescent="0.3">
      <c r="A28" s="68"/>
      <c r="K28" s="16"/>
    </row>
    <row r="29" spans="1:48" x14ac:dyDescent="0.3">
      <c r="A29" s="68"/>
    </row>
    <row r="30" spans="1:48" x14ac:dyDescent="0.3">
      <c r="A30" s="68"/>
    </row>
    <row r="31" spans="1:48" x14ac:dyDescent="0.3">
      <c r="A31" s="2" t="s">
        <v>142</v>
      </c>
    </row>
    <row r="32" spans="1:48" x14ac:dyDescent="0.3">
      <c r="A32" s="68"/>
    </row>
    <row r="33" spans="1:1" x14ac:dyDescent="0.3">
      <c r="A33" s="68"/>
    </row>
    <row r="34" spans="1:1" x14ac:dyDescent="0.3">
      <c r="A34" s="68"/>
    </row>
    <row r="35" spans="1:1" x14ac:dyDescent="0.3">
      <c r="A35" s="68"/>
    </row>
    <row r="36" spans="1:1" x14ac:dyDescent="0.3">
      <c r="A36" s="68"/>
    </row>
    <row r="37" spans="1:1" x14ac:dyDescent="0.3">
      <c r="A37" s="68"/>
    </row>
    <row r="38" spans="1:1" x14ac:dyDescent="0.3">
      <c r="A38" s="68"/>
    </row>
    <row r="39" spans="1:1" x14ac:dyDescent="0.3">
      <c r="A39" s="68"/>
    </row>
    <row r="40" spans="1:1" x14ac:dyDescent="0.3">
      <c r="A40" s="68"/>
    </row>
    <row r="41" spans="1:1" x14ac:dyDescent="0.3">
      <c r="A41" s="68"/>
    </row>
    <row r="42" spans="1:1" x14ac:dyDescent="0.3">
      <c r="A42" s="68"/>
    </row>
    <row r="43" spans="1:1" x14ac:dyDescent="0.3">
      <c r="A43" s="68"/>
    </row>
    <row r="44" spans="1:1" x14ac:dyDescent="0.3">
      <c r="A44" s="68"/>
    </row>
    <row r="45" spans="1:1" x14ac:dyDescent="0.3">
      <c r="A45" s="68"/>
    </row>
    <row r="46" spans="1:1" x14ac:dyDescent="0.3">
      <c r="A46" s="68"/>
    </row>
    <row r="47" spans="1:1" x14ac:dyDescent="0.3">
      <c r="A47" s="68"/>
    </row>
    <row r="48" spans="1:1" x14ac:dyDescent="0.3">
      <c r="A48" s="68"/>
    </row>
    <row r="49" spans="1:1" x14ac:dyDescent="0.3">
      <c r="A49" s="68"/>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FB257-ABB0-B249-ADEF-546539CB1C66}">
  <dimension ref="A1:G28"/>
  <sheetViews>
    <sheetView workbookViewId="0">
      <selection activeCell="A27" sqref="A27"/>
    </sheetView>
  </sheetViews>
  <sheetFormatPr defaultColWidth="11.44140625" defaultRowHeight="14.4" x14ac:dyDescent="0.3"/>
  <cols>
    <col min="3" max="3" width="15.6640625" customWidth="1"/>
    <col min="5" max="5" width="14.88671875" customWidth="1"/>
  </cols>
  <sheetData>
    <row r="1" spans="1:7" x14ac:dyDescent="0.3">
      <c r="A1" s="2" t="s">
        <v>143</v>
      </c>
    </row>
    <row r="2" spans="1:7" x14ac:dyDescent="0.3">
      <c r="A2" s="2" t="s">
        <v>144</v>
      </c>
    </row>
    <row r="3" spans="1:7" ht="43.2" x14ac:dyDescent="0.3">
      <c r="A3" s="91" t="s">
        <v>2</v>
      </c>
      <c r="B3" s="92" t="s">
        <v>145</v>
      </c>
      <c r="C3" s="92" t="s">
        <v>35</v>
      </c>
      <c r="D3" s="51" t="s">
        <v>146</v>
      </c>
      <c r="E3" s="51" t="s">
        <v>147</v>
      </c>
      <c r="F3" s="51" t="s">
        <v>148</v>
      </c>
      <c r="G3" s="87"/>
    </row>
    <row r="4" spans="1:7" x14ac:dyDescent="0.3">
      <c r="A4" s="44" t="s">
        <v>6</v>
      </c>
      <c r="B4" s="93">
        <v>24</v>
      </c>
      <c r="C4" s="93">
        <v>13</v>
      </c>
      <c r="D4" s="93">
        <v>9</v>
      </c>
      <c r="E4" s="93">
        <v>14</v>
      </c>
      <c r="F4" s="93">
        <v>40</v>
      </c>
    </row>
    <row r="5" spans="1:7" x14ac:dyDescent="0.3">
      <c r="A5" s="44" t="s">
        <v>149</v>
      </c>
      <c r="B5" s="93">
        <v>39</v>
      </c>
      <c r="C5" s="93">
        <v>3</v>
      </c>
      <c r="D5" s="93">
        <v>11</v>
      </c>
      <c r="E5" s="93">
        <v>9</v>
      </c>
      <c r="F5" s="93">
        <v>39</v>
      </c>
    </row>
    <row r="6" spans="1:7" x14ac:dyDescent="0.3">
      <c r="A6" s="44" t="s">
        <v>150</v>
      </c>
      <c r="B6" s="93">
        <v>44</v>
      </c>
      <c r="C6" s="93">
        <v>13</v>
      </c>
      <c r="D6" s="93">
        <v>8</v>
      </c>
      <c r="E6" s="93">
        <v>12</v>
      </c>
      <c r="F6" s="93">
        <v>23</v>
      </c>
    </row>
    <row r="7" spans="1:7" x14ac:dyDescent="0.3">
      <c r="A7" s="44" t="s">
        <v>113</v>
      </c>
      <c r="B7" s="93">
        <v>48</v>
      </c>
      <c r="C7" s="93">
        <v>22</v>
      </c>
      <c r="D7" s="93">
        <v>7</v>
      </c>
      <c r="E7" s="93">
        <v>4</v>
      </c>
      <c r="F7" s="93">
        <v>19</v>
      </c>
    </row>
    <row r="8" spans="1:7" x14ac:dyDescent="0.3">
      <c r="A8" s="44" t="s">
        <v>65</v>
      </c>
      <c r="B8" s="93">
        <v>27</v>
      </c>
      <c r="C8" s="93">
        <v>11</v>
      </c>
      <c r="D8" s="93">
        <v>13</v>
      </c>
      <c r="E8" s="93">
        <v>20</v>
      </c>
      <c r="F8" s="93">
        <v>29</v>
      </c>
    </row>
    <row r="9" spans="1:7" x14ac:dyDescent="0.3">
      <c r="A9" s="44" t="s">
        <v>8</v>
      </c>
      <c r="B9" s="93">
        <v>45</v>
      </c>
      <c r="C9" s="93">
        <v>16</v>
      </c>
      <c r="D9" s="93">
        <v>12</v>
      </c>
      <c r="E9" s="93">
        <v>8</v>
      </c>
      <c r="F9" s="93">
        <v>19</v>
      </c>
    </row>
    <row r="10" spans="1:7" x14ac:dyDescent="0.3">
      <c r="A10" s="44" t="s">
        <v>9</v>
      </c>
      <c r="B10" s="93">
        <v>42</v>
      </c>
      <c r="C10" s="93">
        <v>21</v>
      </c>
      <c r="D10" s="93">
        <v>9</v>
      </c>
      <c r="E10" s="93">
        <v>8</v>
      </c>
      <c r="F10" s="93">
        <v>20</v>
      </c>
    </row>
    <row r="11" spans="1:7" x14ac:dyDescent="0.3">
      <c r="A11" s="44" t="s">
        <v>10</v>
      </c>
      <c r="B11" s="93">
        <v>45</v>
      </c>
      <c r="C11" s="93">
        <v>16</v>
      </c>
      <c r="D11" s="93">
        <v>10</v>
      </c>
      <c r="E11" s="93">
        <v>6</v>
      </c>
      <c r="F11" s="93">
        <v>22</v>
      </c>
    </row>
    <row r="12" spans="1:7" x14ac:dyDescent="0.3">
      <c r="A12" s="44" t="s">
        <v>114</v>
      </c>
      <c r="B12" s="93">
        <v>45</v>
      </c>
      <c r="C12" s="93">
        <v>18</v>
      </c>
      <c r="D12" s="93">
        <v>8</v>
      </c>
      <c r="E12" s="93">
        <v>7</v>
      </c>
      <c r="F12" s="93">
        <v>21</v>
      </c>
    </row>
    <row r="13" spans="1:7" x14ac:dyDescent="0.3">
      <c r="A13" s="44" t="s">
        <v>11</v>
      </c>
      <c r="B13" s="93">
        <v>60</v>
      </c>
      <c r="C13" s="93">
        <v>24</v>
      </c>
      <c r="D13" s="93">
        <v>4</v>
      </c>
      <c r="E13" s="93">
        <v>3</v>
      </c>
      <c r="F13" s="93">
        <v>9</v>
      </c>
    </row>
    <row r="14" spans="1:7" x14ac:dyDescent="0.3">
      <c r="A14" s="44" t="s">
        <v>151</v>
      </c>
      <c r="B14" s="93">
        <v>38</v>
      </c>
      <c r="C14" s="93">
        <v>30</v>
      </c>
      <c r="D14" s="93">
        <v>7</v>
      </c>
      <c r="E14" s="93">
        <v>7</v>
      </c>
      <c r="F14" s="93">
        <v>17</v>
      </c>
    </row>
    <row r="15" spans="1:7" x14ac:dyDescent="0.3">
      <c r="A15" s="44" t="s">
        <v>115</v>
      </c>
      <c r="B15" s="93">
        <v>38</v>
      </c>
      <c r="C15" s="93">
        <v>13</v>
      </c>
      <c r="D15" s="93">
        <v>9</v>
      </c>
      <c r="E15" s="93">
        <v>10</v>
      </c>
      <c r="F15" s="93">
        <v>30</v>
      </c>
    </row>
    <row r="16" spans="1:7" x14ac:dyDescent="0.3">
      <c r="A16" s="44" t="s">
        <v>116</v>
      </c>
      <c r="B16" s="93">
        <v>54</v>
      </c>
      <c r="C16" s="93">
        <v>22</v>
      </c>
      <c r="D16" s="93">
        <v>7</v>
      </c>
      <c r="E16" s="93">
        <v>3</v>
      </c>
      <c r="F16" s="93">
        <v>14</v>
      </c>
    </row>
    <row r="17" spans="1:6" x14ac:dyDescent="0.3">
      <c r="A17" s="44" t="s">
        <v>117</v>
      </c>
      <c r="B17" s="93">
        <v>42</v>
      </c>
      <c r="C17" s="93">
        <v>6</v>
      </c>
      <c r="D17" s="93">
        <v>11</v>
      </c>
      <c r="E17" s="93">
        <v>8</v>
      </c>
      <c r="F17" s="93">
        <v>33</v>
      </c>
    </row>
    <row r="18" spans="1:6" x14ac:dyDescent="0.3">
      <c r="A18" s="44" t="s">
        <v>12</v>
      </c>
      <c r="B18" s="93">
        <v>54</v>
      </c>
      <c r="C18" s="93">
        <v>20</v>
      </c>
      <c r="D18" s="93">
        <v>6</v>
      </c>
      <c r="E18" s="93">
        <v>5</v>
      </c>
      <c r="F18" s="93">
        <v>15</v>
      </c>
    </row>
    <row r="19" spans="1:6" x14ac:dyDescent="0.3">
      <c r="A19" s="44" t="s">
        <v>120</v>
      </c>
      <c r="B19" s="93">
        <v>58</v>
      </c>
      <c r="C19" s="93">
        <v>15</v>
      </c>
      <c r="D19" s="93">
        <v>9</v>
      </c>
      <c r="E19" s="93">
        <v>7</v>
      </c>
      <c r="F19" s="93">
        <v>10</v>
      </c>
    </row>
    <row r="20" spans="1:6" x14ac:dyDescent="0.3">
      <c r="A20" s="44" t="s">
        <v>13</v>
      </c>
      <c r="B20" s="93">
        <v>48</v>
      </c>
      <c r="C20" s="93">
        <v>21</v>
      </c>
      <c r="D20" s="93">
        <v>6</v>
      </c>
      <c r="E20" s="93">
        <v>4</v>
      </c>
      <c r="F20" s="93">
        <v>21</v>
      </c>
    </row>
    <row r="21" spans="1:6" x14ac:dyDescent="0.3">
      <c r="A21" s="44" t="s">
        <v>152</v>
      </c>
      <c r="B21" s="93">
        <v>39</v>
      </c>
      <c r="C21" s="93">
        <v>20</v>
      </c>
      <c r="D21" s="93">
        <v>7</v>
      </c>
      <c r="E21" s="93">
        <v>10</v>
      </c>
      <c r="F21" s="93">
        <v>23</v>
      </c>
    </row>
    <row r="22" spans="1:6" x14ac:dyDescent="0.3">
      <c r="A22" s="44" t="s">
        <v>153</v>
      </c>
      <c r="B22" s="93">
        <v>45</v>
      </c>
      <c r="C22" s="93">
        <v>22</v>
      </c>
      <c r="D22" s="93">
        <v>9</v>
      </c>
      <c r="E22" s="93">
        <v>6</v>
      </c>
      <c r="F22" s="93">
        <v>18</v>
      </c>
    </row>
    <row r="23" spans="1:6" x14ac:dyDescent="0.3">
      <c r="A23" s="44" t="s">
        <v>122</v>
      </c>
      <c r="B23" s="93">
        <v>29</v>
      </c>
      <c r="C23" s="93">
        <v>6</v>
      </c>
      <c r="D23" s="93">
        <v>11</v>
      </c>
      <c r="E23" s="93">
        <v>12</v>
      </c>
      <c r="F23" s="93">
        <v>42</v>
      </c>
    </row>
    <row r="24" spans="1:6" x14ac:dyDescent="0.3">
      <c r="A24" s="44" t="s">
        <v>14</v>
      </c>
      <c r="B24" s="93">
        <v>27</v>
      </c>
      <c r="C24" s="93">
        <v>11</v>
      </c>
      <c r="D24" s="93">
        <v>14</v>
      </c>
      <c r="E24" s="93">
        <v>16</v>
      </c>
      <c r="F24" s="93">
        <v>32</v>
      </c>
    </row>
    <row r="25" spans="1:6" x14ac:dyDescent="0.3">
      <c r="A25" s="44" t="s">
        <v>154</v>
      </c>
      <c r="B25" s="93">
        <v>40</v>
      </c>
      <c r="C25" s="93">
        <v>22</v>
      </c>
      <c r="D25" s="93">
        <v>9</v>
      </c>
      <c r="E25" s="93">
        <v>6</v>
      </c>
      <c r="F25" s="93">
        <v>24</v>
      </c>
    </row>
    <row r="26" spans="1:6" x14ac:dyDescent="0.3">
      <c r="A26" s="44" t="s">
        <v>40</v>
      </c>
      <c r="B26" s="93">
        <v>37</v>
      </c>
      <c r="C26" s="93">
        <v>16</v>
      </c>
      <c r="D26" s="93">
        <v>10</v>
      </c>
      <c r="E26" s="93">
        <v>12</v>
      </c>
      <c r="F26" s="93">
        <v>25</v>
      </c>
    </row>
    <row r="27" spans="1:6" x14ac:dyDescent="0.3">
      <c r="A27" s="82" t="s">
        <v>155</v>
      </c>
    </row>
    <row r="28" spans="1:6" x14ac:dyDescent="0.3">
      <c r="A28" s="82" t="s">
        <v>156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10CB7-9728-3744-9E4D-6FE3D0423550}">
  <dimension ref="A1:F7"/>
  <sheetViews>
    <sheetView workbookViewId="0">
      <selection activeCell="A7" sqref="A7"/>
    </sheetView>
  </sheetViews>
  <sheetFormatPr defaultColWidth="11.44140625" defaultRowHeight="14.4" x14ac:dyDescent="0.3"/>
  <sheetData>
    <row r="1" spans="1:6" x14ac:dyDescent="0.3">
      <c r="A1" s="2" t="s">
        <v>157</v>
      </c>
    </row>
    <row r="2" spans="1:6" x14ac:dyDescent="0.3">
      <c r="A2" s="2" t="s">
        <v>158</v>
      </c>
    </row>
    <row r="3" spans="1:6" ht="43.2" x14ac:dyDescent="0.3">
      <c r="A3" s="94" t="s">
        <v>159</v>
      </c>
      <c r="B3" s="92" t="s">
        <v>160</v>
      </c>
      <c r="C3" s="51" t="s">
        <v>161</v>
      </c>
      <c r="D3" s="92" t="s">
        <v>162</v>
      </c>
      <c r="E3" s="51" t="s">
        <v>163</v>
      </c>
      <c r="F3" s="92" t="s">
        <v>164</v>
      </c>
    </row>
    <row r="4" spans="1:6" x14ac:dyDescent="0.3">
      <c r="A4" s="28" t="s">
        <v>165</v>
      </c>
      <c r="B4" s="93">
        <v>71</v>
      </c>
      <c r="C4" s="93">
        <v>17</v>
      </c>
      <c r="D4" s="93">
        <v>33</v>
      </c>
      <c r="E4" s="93">
        <v>39</v>
      </c>
      <c r="F4" s="93">
        <v>47</v>
      </c>
    </row>
    <row r="5" spans="1:6" x14ac:dyDescent="0.3">
      <c r="A5" s="28" t="s">
        <v>166</v>
      </c>
      <c r="B5" s="93">
        <v>75</v>
      </c>
      <c r="C5" s="93">
        <v>16</v>
      </c>
      <c r="D5" s="93">
        <v>45</v>
      </c>
      <c r="E5" s="93">
        <v>44</v>
      </c>
      <c r="F5" s="93">
        <v>25</v>
      </c>
    </row>
    <row r="6" spans="1:6" x14ac:dyDescent="0.3">
      <c r="A6" s="44" t="s">
        <v>40</v>
      </c>
      <c r="B6" s="93">
        <v>72</v>
      </c>
      <c r="C6" s="93">
        <v>17</v>
      </c>
      <c r="D6" s="93">
        <v>34</v>
      </c>
      <c r="E6" s="93">
        <v>40</v>
      </c>
      <c r="F6" s="93">
        <v>45</v>
      </c>
    </row>
    <row r="7" spans="1:6" x14ac:dyDescent="0.3">
      <c r="A7" s="82" t="s">
        <v>155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891BB-4668-B542-80CC-008B91CE7F95}">
  <dimension ref="A1:G15"/>
  <sheetViews>
    <sheetView workbookViewId="0">
      <selection activeCell="G3" sqref="G3"/>
    </sheetView>
  </sheetViews>
  <sheetFormatPr defaultColWidth="11.44140625" defaultRowHeight="14.4" x14ac:dyDescent="0.3"/>
  <cols>
    <col min="2" max="2" width="18" customWidth="1"/>
    <col min="3" max="3" width="22.6640625" customWidth="1"/>
    <col min="4" max="4" width="20.44140625" customWidth="1"/>
    <col min="5" max="5" width="17.6640625" customWidth="1"/>
    <col min="6" max="6" width="19" customWidth="1"/>
    <col min="7" max="7" width="16.6640625" customWidth="1"/>
  </cols>
  <sheetData>
    <row r="1" spans="1:7" x14ac:dyDescent="0.3">
      <c r="A1" s="2" t="s">
        <v>19</v>
      </c>
    </row>
    <row r="2" spans="1:7" s="2" customFormat="1" ht="35.1" customHeight="1" x14ac:dyDescent="0.3">
      <c r="A2" s="118" t="s">
        <v>2</v>
      </c>
      <c r="B2" s="119" t="s">
        <v>20</v>
      </c>
      <c r="C2" s="119" t="s">
        <v>21</v>
      </c>
      <c r="D2" s="121" t="s">
        <v>22</v>
      </c>
      <c r="E2" s="121"/>
      <c r="F2" s="121" t="s">
        <v>23</v>
      </c>
      <c r="G2" s="121"/>
    </row>
    <row r="3" spans="1:7" s="2" customFormat="1" ht="41.4" x14ac:dyDescent="0.3">
      <c r="A3" s="118"/>
      <c r="B3" s="120"/>
      <c r="C3" s="120"/>
      <c r="D3" s="30" t="s">
        <v>24</v>
      </c>
      <c r="E3" s="30" t="s">
        <v>25</v>
      </c>
      <c r="F3" s="30" t="s">
        <v>26</v>
      </c>
      <c r="G3" s="30" t="s">
        <v>27</v>
      </c>
    </row>
    <row r="4" spans="1:7" s="2" customFormat="1" x14ac:dyDescent="0.3">
      <c r="A4" s="28" t="s">
        <v>6</v>
      </c>
      <c r="B4" s="26">
        <v>58.005750179290771</v>
      </c>
      <c r="C4" s="26">
        <v>52.370704852627348</v>
      </c>
      <c r="D4" s="26">
        <v>39.066722989082336</v>
      </c>
      <c r="E4" s="26">
        <v>52.652323246002197</v>
      </c>
      <c r="F4" s="29" t="s">
        <v>28</v>
      </c>
      <c r="G4" s="29" t="s">
        <v>28</v>
      </c>
    </row>
    <row r="5" spans="1:7" s="2" customFormat="1" x14ac:dyDescent="0.3">
      <c r="A5" s="28" t="s">
        <v>7</v>
      </c>
      <c r="B5" s="26">
        <v>61.662024259567261</v>
      </c>
      <c r="C5" s="26">
        <v>49.894919179321903</v>
      </c>
      <c r="D5" s="26">
        <v>13.657791912555695</v>
      </c>
      <c r="E5" s="26">
        <v>50.1750648021698</v>
      </c>
      <c r="F5" s="29" t="s">
        <v>28</v>
      </c>
      <c r="G5" s="26">
        <v>9.9654652178287506</v>
      </c>
    </row>
    <row r="6" spans="1:7" s="2" customFormat="1" x14ac:dyDescent="0.3">
      <c r="A6" s="28" t="s">
        <v>8</v>
      </c>
      <c r="B6" s="26">
        <v>61.504644155502319</v>
      </c>
      <c r="C6" s="26">
        <v>53.065397132420856</v>
      </c>
      <c r="D6" s="26">
        <v>23.443414270877838</v>
      </c>
      <c r="E6" s="26">
        <v>71.229797601699829</v>
      </c>
      <c r="F6" s="29" t="s">
        <v>28</v>
      </c>
      <c r="G6" s="26">
        <v>0</v>
      </c>
    </row>
    <row r="7" spans="1:7" s="2" customFormat="1" x14ac:dyDescent="0.3">
      <c r="A7" s="28" t="s">
        <v>9</v>
      </c>
      <c r="B7" s="26">
        <v>75.716334581375122</v>
      </c>
      <c r="C7" s="26">
        <v>55.166206236077791</v>
      </c>
      <c r="D7" s="26">
        <v>18.7684565782547</v>
      </c>
      <c r="E7" s="26">
        <v>59.454703330993652</v>
      </c>
      <c r="F7" s="26">
        <v>1.3851380906999111</v>
      </c>
      <c r="G7" s="26">
        <v>5.1059141755104065</v>
      </c>
    </row>
    <row r="8" spans="1:7" s="2" customFormat="1" x14ac:dyDescent="0.3">
      <c r="A8" s="28" t="s">
        <v>10</v>
      </c>
      <c r="B8" s="26">
        <v>60.353261232376099</v>
      </c>
      <c r="C8" s="26">
        <v>50.91829418574256</v>
      </c>
      <c r="D8" s="26">
        <v>38.981103897094727</v>
      </c>
      <c r="E8" s="26">
        <v>48.973542451858521</v>
      </c>
      <c r="F8" s="29" t="s">
        <v>28</v>
      </c>
      <c r="G8" s="29" t="s">
        <v>28</v>
      </c>
    </row>
    <row r="9" spans="1:7" s="2" customFormat="1" x14ac:dyDescent="0.3">
      <c r="A9" s="28" t="s">
        <v>11</v>
      </c>
      <c r="B9" s="26">
        <v>56.121343374252319</v>
      </c>
      <c r="C9" s="26">
        <v>45.823454914161466</v>
      </c>
      <c r="D9" s="29" t="s">
        <v>28</v>
      </c>
      <c r="E9" s="26">
        <v>0</v>
      </c>
      <c r="F9" s="29" t="s">
        <v>28</v>
      </c>
      <c r="G9" s="29" t="s">
        <v>28</v>
      </c>
    </row>
    <row r="10" spans="1:7" s="2" customFormat="1" x14ac:dyDescent="0.3">
      <c r="A10" s="28" t="s">
        <v>29</v>
      </c>
      <c r="B10" s="26">
        <v>56.867146492004395</v>
      </c>
      <c r="C10" s="26">
        <v>45.020054790061153</v>
      </c>
      <c r="D10" s="26">
        <v>45.576167106628418</v>
      </c>
      <c r="E10" s="26">
        <v>38.991242647171021</v>
      </c>
      <c r="F10" s="26">
        <v>41.441696882247925</v>
      </c>
      <c r="G10" s="29" t="s">
        <v>28</v>
      </c>
    </row>
    <row r="11" spans="1:7" s="2" customFormat="1" x14ac:dyDescent="0.3">
      <c r="A11" s="28" t="s">
        <v>13</v>
      </c>
      <c r="B11" s="26">
        <v>65.529775619506836</v>
      </c>
      <c r="C11" s="26">
        <v>48.602971364671113</v>
      </c>
      <c r="D11" s="26">
        <v>27.261477708816528</v>
      </c>
      <c r="E11" s="26">
        <v>49.779033660888672</v>
      </c>
      <c r="F11" s="29" t="s">
        <v>28</v>
      </c>
      <c r="G11" s="29" t="s">
        <v>28</v>
      </c>
    </row>
    <row r="12" spans="1:7" s="2" customFormat="1" x14ac:dyDescent="0.3">
      <c r="A12" s="28" t="s">
        <v>14</v>
      </c>
      <c r="B12" s="26">
        <v>62.355250120162964</v>
      </c>
      <c r="C12" s="26">
        <v>0</v>
      </c>
      <c r="D12" s="26">
        <v>42.355248332023621</v>
      </c>
      <c r="E12" s="26">
        <v>46.770983934402466</v>
      </c>
      <c r="F12" s="26">
        <v>1.4776533469557762</v>
      </c>
      <c r="G12" s="26">
        <v>7.0705331861972809</v>
      </c>
    </row>
    <row r="13" spans="1:7" s="2" customFormat="1" x14ac:dyDescent="0.3">
      <c r="A13" s="28" t="s">
        <v>30</v>
      </c>
      <c r="B13" s="26">
        <v>59.468930959701538</v>
      </c>
      <c r="C13" s="26">
        <v>47.802498432732882</v>
      </c>
      <c r="D13" s="26">
        <v>31.275883316993713</v>
      </c>
      <c r="E13" s="26">
        <v>46.321314573287964</v>
      </c>
      <c r="F13" s="26">
        <v>23.406471312046051</v>
      </c>
      <c r="G13" s="26">
        <v>4.3262142688035965</v>
      </c>
    </row>
    <row r="14" spans="1:7" x14ac:dyDescent="0.3">
      <c r="A14" s="23" t="s">
        <v>31</v>
      </c>
    </row>
    <row r="15" spans="1:7" x14ac:dyDescent="0.3">
      <c r="A15" s="2" t="s">
        <v>32</v>
      </c>
      <c r="D15" s="3"/>
      <c r="E15" s="3"/>
      <c r="F15" s="3"/>
      <c r="G15" s="3"/>
    </row>
  </sheetData>
  <mergeCells count="5">
    <mergeCell ref="A2:A3"/>
    <mergeCell ref="B2:B3"/>
    <mergeCell ref="C2:C3"/>
    <mergeCell ref="F2:G2"/>
    <mergeCell ref="D2:E2"/>
  </mergeCells>
  <hyperlinks>
    <hyperlink ref="A14" location="'Cuadro 3.1'!A1" display="Fuente: Véase el Cuadro 3.1" xr:uid="{1AAEAF79-BA3F-054C-9ED6-205ED206919C}"/>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DD6C-5440-3940-9949-E50ADEA4D570}">
  <dimension ref="A1:E12"/>
  <sheetViews>
    <sheetView workbookViewId="0">
      <selection activeCell="A12" sqref="A12"/>
    </sheetView>
  </sheetViews>
  <sheetFormatPr defaultColWidth="11.44140625" defaultRowHeight="14.4" x14ac:dyDescent="0.3"/>
  <sheetData>
    <row r="1" spans="1:5" x14ac:dyDescent="0.3">
      <c r="A1" s="2" t="s">
        <v>167</v>
      </c>
    </row>
    <row r="2" spans="1:5" ht="36.9" customHeight="1" x14ac:dyDescent="0.3">
      <c r="A2" s="98"/>
      <c r="B2" s="127" t="s">
        <v>168</v>
      </c>
      <c r="C2" s="128"/>
      <c r="D2" s="128"/>
      <c r="E2" s="128"/>
    </row>
    <row r="3" spans="1:5" x14ac:dyDescent="0.3">
      <c r="A3" s="99"/>
      <c r="B3" s="100" t="s">
        <v>169</v>
      </c>
      <c r="C3" s="58" t="s">
        <v>170</v>
      </c>
      <c r="D3" s="100" t="s">
        <v>171</v>
      </c>
      <c r="E3" s="101" t="s">
        <v>40</v>
      </c>
    </row>
    <row r="4" spans="1:5" x14ac:dyDescent="0.3">
      <c r="A4" s="129" t="s">
        <v>169</v>
      </c>
      <c r="B4" s="95">
        <v>80</v>
      </c>
      <c r="C4" s="96">
        <v>20</v>
      </c>
      <c r="D4" s="95">
        <v>0.3</v>
      </c>
      <c r="E4" s="96">
        <v>100</v>
      </c>
    </row>
    <row r="5" spans="1:5" x14ac:dyDescent="0.3">
      <c r="A5" s="130"/>
      <c r="B5" s="97">
        <v>-96</v>
      </c>
      <c r="C5" s="97">
        <v>-80</v>
      </c>
      <c r="D5" s="97">
        <v>-82</v>
      </c>
      <c r="E5" s="97">
        <v>-92</v>
      </c>
    </row>
    <row r="6" spans="1:5" x14ac:dyDescent="0.3">
      <c r="A6" s="129" t="s">
        <v>170</v>
      </c>
      <c r="B6" s="95">
        <v>36</v>
      </c>
      <c r="C6" s="96">
        <v>63</v>
      </c>
      <c r="D6" s="95">
        <v>0.3</v>
      </c>
      <c r="E6" s="96">
        <v>100</v>
      </c>
    </row>
    <row r="7" spans="1:5" x14ac:dyDescent="0.3">
      <c r="A7" s="130"/>
      <c r="B7" s="97">
        <v>-3</v>
      </c>
      <c r="C7" s="97">
        <v>-18</v>
      </c>
      <c r="D7" s="97">
        <v>-6</v>
      </c>
      <c r="E7" s="97">
        <v>-6</v>
      </c>
    </row>
    <row r="8" spans="1:5" x14ac:dyDescent="0.3">
      <c r="A8" s="129" t="s">
        <v>171</v>
      </c>
      <c r="B8" s="95">
        <v>70</v>
      </c>
      <c r="C8" s="96">
        <v>26</v>
      </c>
      <c r="D8" s="95">
        <v>4</v>
      </c>
      <c r="E8" s="96">
        <v>100</v>
      </c>
    </row>
    <row r="9" spans="1:5" x14ac:dyDescent="0.3">
      <c r="A9" s="130"/>
      <c r="B9" s="97">
        <v>-1</v>
      </c>
      <c r="C9" s="97">
        <v>-1</v>
      </c>
      <c r="D9" s="97">
        <v>-12</v>
      </c>
      <c r="E9" s="97">
        <v>-1</v>
      </c>
    </row>
    <row r="10" spans="1:5" x14ac:dyDescent="0.3">
      <c r="A10" s="129" t="s">
        <v>40</v>
      </c>
      <c r="B10" s="95">
        <v>77</v>
      </c>
      <c r="C10" s="96">
        <v>23</v>
      </c>
      <c r="D10" s="95">
        <v>0.4</v>
      </c>
      <c r="E10" s="96">
        <v>100</v>
      </c>
    </row>
    <row r="11" spans="1:5" x14ac:dyDescent="0.3">
      <c r="A11" s="130"/>
      <c r="B11" s="97">
        <v>-100</v>
      </c>
      <c r="C11" s="97">
        <v>-100</v>
      </c>
      <c r="D11" s="97">
        <v>-100</v>
      </c>
      <c r="E11" s="97" t="s">
        <v>172</v>
      </c>
    </row>
    <row r="12" spans="1:5" x14ac:dyDescent="0.3">
      <c r="A12" s="82" t="s">
        <v>155</v>
      </c>
    </row>
  </sheetData>
  <mergeCells count="5">
    <mergeCell ref="B2:E2"/>
    <mergeCell ref="A4:A5"/>
    <mergeCell ref="A6:A7"/>
    <mergeCell ref="A8:A9"/>
    <mergeCell ref="A10:A1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9355B-671C-954D-928D-36AA00E97D54}">
  <dimension ref="A1:C20"/>
  <sheetViews>
    <sheetView workbookViewId="0">
      <selection activeCell="E3" sqref="E3"/>
    </sheetView>
  </sheetViews>
  <sheetFormatPr defaultColWidth="11.44140625" defaultRowHeight="14.4" x14ac:dyDescent="0.3"/>
  <cols>
    <col min="1" max="1" width="15.88671875" customWidth="1"/>
    <col min="2" max="2" width="18.44140625" customWidth="1"/>
    <col min="3" max="3" width="19.6640625" bestFit="1" customWidth="1"/>
  </cols>
  <sheetData>
    <row r="1" spans="1:3" x14ac:dyDescent="0.3">
      <c r="A1" s="2" t="s">
        <v>173</v>
      </c>
    </row>
    <row r="2" spans="1:3" x14ac:dyDescent="0.3">
      <c r="A2" s="2" t="s">
        <v>174</v>
      </c>
    </row>
    <row r="3" spans="1:3" ht="28.8" x14ac:dyDescent="0.3">
      <c r="A3" s="106" t="s">
        <v>2</v>
      </c>
      <c r="B3" s="106" t="s">
        <v>175</v>
      </c>
      <c r="C3" s="106" t="s">
        <v>176</v>
      </c>
    </row>
    <row r="4" spans="1:3" x14ac:dyDescent="0.3">
      <c r="A4" s="103" t="s">
        <v>6</v>
      </c>
      <c r="B4" s="104">
        <v>20.734605370252631</v>
      </c>
      <c r="C4" s="104">
        <v>33.286838427375017</v>
      </c>
    </row>
    <row r="5" spans="1:3" x14ac:dyDescent="0.3">
      <c r="A5" s="102" t="s">
        <v>7</v>
      </c>
      <c r="B5" s="104">
        <v>30.92412623672795</v>
      </c>
      <c r="C5" s="105">
        <v>39.106096078250815</v>
      </c>
    </row>
    <row r="6" spans="1:3" x14ac:dyDescent="0.3">
      <c r="A6" s="102" t="s">
        <v>8</v>
      </c>
      <c r="B6" s="104">
        <v>31.331257084748312</v>
      </c>
      <c r="C6" s="105">
        <v>38.023538182920888</v>
      </c>
    </row>
    <row r="7" spans="1:3" x14ac:dyDescent="0.3">
      <c r="A7" s="102" t="s">
        <v>9</v>
      </c>
      <c r="B7" s="104">
        <v>41.400453906035807</v>
      </c>
      <c r="C7" s="105">
        <v>44.271373502755551</v>
      </c>
    </row>
    <row r="8" spans="1:3" x14ac:dyDescent="0.3">
      <c r="A8" s="102" t="s">
        <v>10</v>
      </c>
      <c r="B8" s="104">
        <v>26.643134647019707</v>
      </c>
      <c r="C8" s="105">
        <v>43.164052099749696</v>
      </c>
    </row>
    <row r="9" spans="1:3" x14ac:dyDescent="0.3">
      <c r="A9" s="102" t="s">
        <v>114</v>
      </c>
      <c r="B9" s="104">
        <v>29.405332103455272</v>
      </c>
      <c r="C9" s="105">
        <v>34.565809577989668</v>
      </c>
    </row>
    <row r="10" spans="1:3" x14ac:dyDescent="0.3">
      <c r="A10" s="102" t="s">
        <v>117</v>
      </c>
      <c r="B10" s="104">
        <v>43.577655611177534</v>
      </c>
      <c r="C10" s="104">
        <v>43.361148561411987</v>
      </c>
    </row>
    <row r="11" spans="1:3" x14ac:dyDescent="0.3">
      <c r="A11" s="102" t="s">
        <v>118</v>
      </c>
      <c r="B11" s="104">
        <v>29.392090955911986</v>
      </c>
      <c r="C11" s="105">
        <v>41.012057354824513</v>
      </c>
    </row>
    <row r="12" spans="1:3" x14ac:dyDescent="0.3">
      <c r="A12" s="102" t="s">
        <v>119</v>
      </c>
      <c r="B12" s="104">
        <v>46.62719036245452</v>
      </c>
      <c r="C12" s="105">
        <v>34.226279177880642</v>
      </c>
    </row>
    <row r="13" spans="1:3" x14ac:dyDescent="0.3">
      <c r="A13" s="102" t="s">
        <v>120</v>
      </c>
      <c r="B13" s="104">
        <v>36.11067624473619</v>
      </c>
      <c r="C13" s="105">
        <v>36.925975688180664</v>
      </c>
    </row>
    <row r="14" spans="1:3" x14ac:dyDescent="0.3">
      <c r="A14" s="102" t="s">
        <v>13</v>
      </c>
      <c r="B14" s="104">
        <v>37.32134414690389</v>
      </c>
      <c r="C14" s="105">
        <v>42.695682902257317</v>
      </c>
    </row>
    <row r="15" spans="1:3" x14ac:dyDescent="0.3">
      <c r="A15" s="102" t="s">
        <v>121</v>
      </c>
      <c r="B15" s="104">
        <v>40.039173868580356</v>
      </c>
      <c r="C15" s="104">
        <v>39.022710381318269</v>
      </c>
    </row>
    <row r="16" spans="1:3" x14ac:dyDescent="0.3">
      <c r="A16" s="102" t="s">
        <v>130</v>
      </c>
      <c r="B16" s="104">
        <v>36.550097691174159</v>
      </c>
      <c r="C16" s="105">
        <v>39.084913239999999</v>
      </c>
    </row>
    <row r="17" spans="1:3" x14ac:dyDescent="0.3">
      <c r="A17" s="102" t="s">
        <v>123</v>
      </c>
      <c r="B17" s="104">
        <v>26.178545613634636</v>
      </c>
      <c r="C17" s="105">
        <v>37.59399481985124</v>
      </c>
    </row>
    <row r="18" spans="1:3" x14ac:dyDescent="0.3">
      <c r="A18" s="28" t="s">
        <v>30</v>
      </c>
      <c r="B18" s="93">
        <v>31.026411105958417</v>
      </c>
      <c r="C18" s="93">
        <v>39.020000000000003</v>
      </c>
    </row>
    <row r="19" spans="1:3" x14ac:dyDescent="0.3">
      <c r="A19" s="2" t="s">
        <v>131</v>
      </c>
    </row>
    <row r="20" spans="1:3" x14ac:dyDescent="0.3">
      <c r="A20" s="2" t="s">
        <v>132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BE1DE-380A-7541-ABCE-FD09BA2BBB94}">
  <dimension ref="A1:C20"/>
  <sheetViews>
    <sheetView workbookViewId="0">
      <selection activeCell="O27" sqref="O27"/>
    </sheetView>
  </sheetViews>
  <sheetFormatPr defaultColWidth="11.44140625" defaultRowHeight="14.4" x14ac:dyDescent="0.3"/>
  <sheetData>
    <row r="1" spans="1:3" x14ac:dyDescent="0.3">
      <c r="A1" s="2" t="s">
        <v>177</v>
      </c>
    </row>
    <row r="2" spans="1:3" x14ac:dyDescent="0.3">
      <c r="A2" s="2" t="s">
        <v>178</v>
      </c>
    </row>
    <row r="3" spans="1:3" ht="43.2" x14ac:dyDescent="0.3">
      <c r="A3" s="107" t="s">
        <v>2</v>
      </c>
      <c r="B3" s="108" t="s">
        <v>179</v>
      </c>
      <c r="C3" s="108" t="s">
        <v>180</v>
      </c>
    </row>
    <row r="4" spans="1:3" x14ac:dyDescent="0.3">
      <c r="A4" s="44" t="s">
        <v>6</v>
      </c>
      <c r="B4" s="109">
        <v>1.6403044205189861</v>
      </c>
      <c r="C4" s="109">
        <v>0.5699195497718107</v>
      </c>
    </row>
    <row r="5" spans="1:3" x14ac:dyDescent="0.3">
      <c r="A5" s="28" t="s">
        <v>7</v>
      </c>
      <c r="B5" s="109">
        <v>2.265040367408051</v>
      </c>
      <c r="C5" s="109">
        <v>0.88877974624460965</v>
      </c>
    </row>
    <row r="6" spans="1:3" x14ac:dyDescent="0.3">
      <c r="A6" s="44" t="s">
        <v>8</v>
      </c>
      <c r="B6" s="109">
        <v>2.2755093636515036</v>
      </c>
      <c r="C6" s="109">
        <v>1.0728617045301507</v>
      </c>
    </row>
    <row r="7" spans="1:3" x14ac:dyDescent="0.3">
      <c r="A7" s="44" t="s">
        <v>9</v>
      </c>
      <c r="B7" s="109">
        <v>1.2950455092734545</v>
      </c>
      <c r="C7" s="109">
        <v>0.57240870953696366</v>
      </c>
    </row>
    <row r="8" spans="1:3" x14ac:dyDescent="0.3">
      <c r="A8" s="44" t="s">
        <v>10</v>
      </c>
      <c r="B8" s="109">
        <v>1.4550387200659611</v>
      </c>
      <c r="C8" s="109">
        <v>0.64693458764524003</v>
      </c>
    </row>
    <row r="9" spans="1:3" x14ac:dyDescent="0.3">
      <c r="A9" s="44" t="s">
        <v>114</v>
      </c>
      <c r="B9" s="109">
        <v>0.97031681188054497</v>
      </c>
      <c r="C9" s="109">
        <v>0.56407849034321456</v>
      </c>
    </row>
    <row r="10" spans="1:3" x14ac:dyDescent="0.3">
      <c r="A10" s="44" t="s">
        <v>117</v>
      </c>
      <c r="B10" s="109">
        <v>1.5164911148857774</v>
      </c>
      <c r="C10" s="109">
        <v>0.37194800160391928</v>
      </c>
    </row>
    <row r="11" spans="1:3" x14ac:dyDescent="0.3">
      <c r="A11" s="44" t="s">
        <v>118</v>
      </c>
      <c r="B11" s="109">
        <v>1.6555815991328084</v>
      </c>
      <c r="C11" s="109">
        <v>1.1514828389654743</v>
      </c>
    </row>
    <row r="12" spans="1:3" x14ac:dyDescent="0.3">
      <c r="A12" s="44" t="s">
        <v>119</v>
      </c>
      <c r="B12" s="109">
        <v>1.1369737424120929</v>
      </c>
      <c r="C12" s="109">
        <v>0.73526815672589851</v>
      </c>
    </row>
    <row r="13" spans="1:3" x14ac:dyDescent="0.3">
      <c r="A13" s="44" t="s">
        <v>120</v>
      </c>
      <c r="B13" s="109">
        <v>1.2240599054835013</v>
      </c>
      <c r="C13" s="109">
        <v>0.57773642481606824</v>
      </c>
    </row>
    <row r="14" spans="1:3" x14ac:dyDescent="0.3">
      <c r="A14" s="44" t="s">
        <v>13</v>
      </c>
      <c r="B14" s="109">
        <v>1.0619823227342255</v>
      </c>
      <c r="C14" s="109">
        <v>0.5881950210451935</v>
      </c>
    </row>
    <row r="15" spans="1:3" x14ac:dyDescent="0.3">
      <c r="A15" s="44" t="s">
        <v>121</v>
      </c>
      <c r="B15" s="109">
        <v>1.2318071916185991</v>
      </c>
      <c r="C15" s="109">
        <v>0.84026314374570521</v>
      </c>
    </row>
    <row r="16" spans="1:3" x14ac:dyDescent="0.3">
      <c r="A16" s="28" t="s">
        <v>130</v>
      </c>
      <c r="B16" s="109">
        <v>2.5726476259999997</v>
      </c>
      <c r="C16" s="109">
        <v>1.3370005969782914</v>
      </c>
    </row>
    <row r="17" spans="1:3" x14ac:dyDescent="0.3">
      <c r="A17" s="44" t="s">
        <v>123</v>
      </c>
      <c r="B17" s="109">
        <v>2.6623689203295218</v>
      </c>
      <c r="C17" s="109">
        <v>0.81319682617635081</v>
      </c>
    </row>
    <row r="18" spans="1:3" x14ac:dyDescent="0.3">
      <c r="A18" s="28" t="s">
        <v>30</v>
      </c>
      <c r="B18" s="109">
        <v>1.91</v>
      </c>
      <c r="C18" s="109">
        <v>0.87766509228941514</v>
      </c>
    </row>
    <row r="19" spans="1:3" x14ac:dyDescent="0.3">
      <c r="A19" s="2" t="s">
        <v>142</v>
      </c>
    </row>
    <row r="20" spans="1:3" x14ac:dyDescent="0.3">
      <c r="A20" s="6" t="s">
        <v>181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58F5-42D5-144F-B06F-8A601446ABB2}">
  <dimension ref="A3:G29"/>
  <sheetViews>
    <sheetView workbookViewId="0">
      <selection activeCell="B31" sqref="B31"/>
    </sheetView>
  </sheetViews>
  <sheetFormatPr defaultColWidth="11.44140625" defaultRowHeight="14.4" x14ac:dyDescent="0.3"/>
  <cols>
    <col min="1" max="1" width="17.88671875" bestFit="1" customWidth="1"/>
    <col min="2" max="2" width="15.44140625" customWidth="1"/>
    <col min="3" max="3" width="16.44140625" customWidth="1"/>
    <col min="4" max="4" width="15.6640625" customWidth="1"/>
    <col min="5" max="5" width="17.44140625" customWidth="1"/>
    <col min="6" max="6" width="16.6640625" customWidth="1"/>
    <col min="7" max="7" width="13" customWidth="1"/>
  </cols>
  <sheetData>
    <row r="3" spans="1:7" ht="32.1" customHeight="1" x14ac:dyDescent="0.3">
      <c r="A3" s="131" t="s">
        <v>2</v>
      </c>
      <c r="B3" s="132" t="s">
        <v>182</v>
      </c>
      <c r="C3" s="132"/>
      <c r="D3" s="133" t="s">
        <v>183</v>
      </c>
      <c r="E3" s="134" t="s">
        <v>184</v>
      </c>
      <c r="F3" s="134"/>
      <c r="G3" s="135"/>
    </row>
    <row r="4" spans="1:7" ht="43.2" x14ac:dyDescent="0.3">
      <c r="A4" s="131"/>
      <c r="B4" s="110" t="s">
        <v>179</v>
      </c>
      <c r="C4" s="110" t="s">
        <v>175</v>
      </c>
      <c r="D4" s="133"/>
      <c r="E4" s="110" t="s">
        <v>185</v>
      </c>
      <c r="F4" s="110" t="s">
        <v>186</v>
      </c>
      <c r="G4" s="111" t="s">
        <v>171</v>
      </c>
    </row>
    <row r="5" spans="1:7" x14ac:dyDescent="0.3">
      <c r="A5" s="113" t="s">
        <v>6</v>
      </c>
      <c r="B5" s="93">
        <v>48</v>
      </c>
      <c r="C5" s="93">
        <v>28</v>
      </c>
      <c r="D5" s="112">
        <v>27</v>
      </c>
      <c r="E5" s="93">
        <v>64</v>
      </c>
      <c r="F5" s="93">
        <v>27</v>
      </c>
      <c r="G5" s="112">
        <v>9</v>
      </c>
    </row>
    <row r="6" spans="1:7" x14ac:dyDescent="0.3">
      <c r="A6" s="113" t="s">
        <v>149</v>
      </c>
      <c r="B6" s="93"/>
      <c r="C6" s="93" t="s">
        <v>187</v>
      </c>
      <c r="D6" s="112">
        <v>41</v>
      </c>
      <c r="E6" s="93">
        <v>32</v>
      </c>
      <c r="F6" s="93">
        <v>56</v>
      </c>
      <c r="G6" s="112">
        <v>12</v>
      </c>
    </row>
    <row r="7" spans="1:7" x14ac:dyDescent="0.3">
      <c r="A7" s="52" t="s">
        <v>188</v>
      </c>
      <c r="B7" s="93"/>
      <c r="C7" s="93">
        <v>19</v>
      </c>
      <c r="D7" s="112">
        <v>34</v>
      </c>
      <c r="E7" s="93">
        <v>46</v>
      </c>
      <c r="F7" s="93">
        <v>37</v>
      </c>
      <c r="G7" s="112">
        <v>17</v>
      </c>
    </row>
    <row r="8" spans="1:7" x14ac:dyDescent="0.3">
      <c r="A8" s="113" t="s">
        <v>113</v>
      </c>
      <c r="B8" s="93"/>
      <c r="C8" s="93" t="s">
        <v>189</v>
      </c>
      <c r="D8" s="112">
        <v>32</v>
      </c>
      <c r="E8" s="93">
        <v>69</v>
      </c>
      <c r="F8" s="93">
        <v>24</v>
      </c>
      <c r="G8" s="112">
        <v>7</v>
      </c>
    </row>
    <row r="9" spans="1:7" x14ac:dyDescent="0.3">
      <c r="A9" s="52" t="s">
        <v>7</v>
      </c>
      <c r="B9" s="93">
        <v>65</v>
      </c>
      <c r="C9" s="93">
        <v>35</v>
      </c>
      <c r="D9" s="112">
        <v>43</v>
      </c>
      <c r="E9" s="93">
        <v>48</v>
      </c>
      <c r="F9" s="93">
        <v>39</v>
      </c>
      <c r="G9" s="112">
        <v>13</v>
      </c>
    </row>
    <row r="10" spans="1:7" x14ac:dyDescent="0.3">
      <c r="A10" s="113" t="s">
        <v>8</v>
      </c>
      <c r="B10" s="93">
        <v>70</v>
      </c>
      <c r="C10" s="93">
        <v>47</v>
      </c>
      <c r="D10" s="112">
        <v>36</v>
      </c>
      <c r="E10" s="93">
        <v>45</v>
      </c>
      <c r="F10" s="93">
        <v>34</v>
      </c>
      <c r="G10" s="112">
        <v>21</v>
      </c>
    </row>
    <row r="11" spans="1:7" x14ac:dyDescent="0.3">
      <c r="A11" s="113" t="s">
        <v>9</v>
      </c>
      <c r="B11" s="93">
        <v>41</v>
      </c>
      <c r="C11" s="93">
        <v>19</v>
      </c>
      <c r="D11" s="112">
        <v>40</v>
      </c>
      <c r="E11" s="93">
        <v>51</v>
      </c>
      <c r="F11" s="93">
        <v>34</v>
      </c>
      <c r="G11" s="112">
        <v>15</v>
      </c>
    </row>
    <row r="12" spans="1:7" x14ac:dyDescent="0.3">
      <c r="A12" s="113" t="s">
        <v>10</v>
      </c>
      <c r="B12" s="93">
        <v>70</v>
      </c>
      <c r="C12" s="93">
        <v>37</v>
      </c>
      <c r="D12" s="112">
        <v>36</v>
      </c>
      <c r="E12" s="93">
        <v>47</v>
      </c>
      <c r="F12" s="93">
        <v>37</v>
      </c>
      <c r="G12" s="112">
        <v>16</v>
      </c>
    </row>
    <row r="13" spans="1:7" x14ac:dyDescent="0.3">
      <c r="A13" s="113" t="s">
        <v>114</v>
      </c>
      <c r="B13" s="93">
        <v>29</v>
      </c>
      <c r="C13" s="93">
        <v>17</v>
      </c>
      <c r="D13" s="112">
        <v>30</v>
      </c>
      <c r="E13" s="93">
        <v>57</v>
      </c>
      <c r="F13" s="93">
        <v>30</v>
      </c>
      <c r="G13" s="112">
        <v>12</v>
      </c>
    </row>
    <row r="14" spans="1:7" x14ac:dyDescent="0.3">
      <c r="A14" s="113" t="s">
        <v>11</v>
      </c>
      <c r="B14" s="93"/>
      <c r="C14" s="93" t="s">
        <v>190</v>
      </c>
      <c r="D14" s="112">
        <v>21</v>
      </c>
      <c r="E14" s="93">
        <v>62</v>
      </c>
      <c r="F14" s="93">
        <v>26</v>
      </c>
      <c r="G14" s="112">
        <v>12</v>
      </c>
    </row>
    <row r="15" spans="1:7" x14ac:dyDescent="0.3">
      <c r="A15" s="113" t="s">
        <v>151</v>
      </c>
      <c r="B15" s="93"/>
      <c r="C15" s="93" t="s">
        <v>191</v>
      </c>
      <c r="D15" s="112">
        <v>27</v>
      </c>
      <c r="E15" s="93">
        <v>69</v>
      </c>
      <c r="F15" s="93">
        <v>21</v>
      </c>
      <c r="G15" s="112">
        <v>10</v>
      </c>
    </row>
    <row r="16" spans="1:7" x14ac:dyDescent="0.3">
      <c r="A16" s="113" t="s">
        <v>115</v>
      </c>
      <c r="B16" s="93"/>
      <c r="C16" s="93" t="s">
        <v>192</v>
      </c>
      <c r="D16" s="112">
        <v>21</v>
      </c>
      <c r="E16" s="93">
        <v>38</v>
      </c>
      <c r="F16" s="93">
        <v>43</v>
      </c>
      <c r="G16" s="112">
        <v>19</v>
      </c>
    </row>
    <row r="17" spans="1:7" x14ac:dyDescent="0.3">
      <c r="A17" s="113" t="s">
        <v>116</v>
      </c>
      <c r="B17" s="93"/>
      <c r="C17" s="93" t="s">
        <v>193</v>
      </c>
      <c r="D17" s="112">
        <v>23</v>
      </c>
      <c r="E17" s="93">
        <v>56</v>
      </c>
      <c r="F17" s="93">
        <v>30</v>
      </c>
      <c r="G17" s="112">
        <v>14</v>
      </c>
    </row>
    <row r="18" spans="1:7" x14ac:dyDescent="0.3">
      <c r="A18" s="113" t="s">
        <v>117</v>
      </c>
      <c r="B18" s="93"/>
      <c r="C18" s="93" t="s">
        <v>194</v>
      </c>
      <c r="D18" s="112">
        <v>19</v>
      </c>
      <c r="E18" s="93">
        <v>27</v>
      </c>
      <c r="F18" s="93">
        <v>46</v>
      </c>
      <c r="G18" s="112">
        <v>27</v>
      </c>
    </row>
    <row r="19" spans="1:7" x14ac:dyDescent="0.3">
      <c r="A19" s="113" t="s">
        <v>12</v>
      </c>
      <c r="B19" s="93">
        <v>38</v>
      </c>
      <c r="C19" s="93">
        <v>5</v>
      </c>
      <c r="D19" s="112">
        <v>17</v>
      </c>
      <c r="E19" s="93">
        <v>71</v>
      </c>
      <c r="F19" s="93">
        <v>14</v>
      </c>
      <c r="G19" s="112">
        <v>14</v>
      </c>
    </row>
    <row r="20" spans="1:7" x14ac:dyDescent="0.3">
      <c r="A20" s="113" t="s">
        <v>120</v>
      </c>
      <c r="B20" s="93">
        <v>58</v>
      </c>
      <c r="C20" s="93">
        <v>37</v>
      </c>
      <c r="D20" s="112">
        <v>32</v>
      </c>
      <c r="E20" s="93">
        <v>50</v>
      </c>
      <c r="F20" s="93">
        <v>34</v>
      </c>
      <c r="G20" s="112">
        <v>16</v>
      </c>
    </row>
    <row r="21" spans="1:7" x14ac:dyDescent="0.3">
      <c r="A21" s="113" t="s">
        <v>13</v>
      </c>
      <c r="B21" s="93">
        <v>22</v>
      </c>
      <c r="C21" s="93">
        <v>6</v>
      </c>
      <c r="D21" s="112">
        <v>30</v>
      </c>
      <c r="E21" s="93">
        <v>61</v>
      </c>
      <c r="F21" s="93">
        <v>26</v>
      </c>
      <c r="G21" s="112">
        <v>14</v>
      </c>
    </row>
    <row r="22" spans="1:7" x14ac:dyDescent="0.3">
      <c r="A22" s="113" t="s">
        <v>152</v>
      </c>
      <c r="B22" s="93">
        <v>19</v>
      </c>
      <c r="C22" s="93">
        <v>4</v>
      </c>
      <c r="D22" s="112">
        <v>19</v>
      </c>
      <c r="E22" s="93">
        <v>70</v>
      </c>
      <c r="F22" s="93">
        <v>20</v>
      </c>
      <c r="G22" s="112">
        <v>10</v>
      </c>
    </row>
    <row r="23" spans="1:7" x14ac:dyDescent="0.3">
      <c r="A23" s="52" t="s">
        <v>195</v>
      </c>
      <c r="B23" s="93"/>
      <c r="C23" s="93" t="s">
        <v>190</v>
      </c>
      <c r="D23" s="112">
        <v>29</v>
      </c>
      <c r="E23" s="93">
        <v>54</v>
      </c>
      <c r="F23" s="93">
        <v>34</v>
      </c>
      <c r="G23" s="112">
        <v>12</v>
      </c>
    </row>
    <row r="24" spans="1:7" x14ac:dyDescent="0.3">
      <c r="A24" s="52" t="s">
        <v>130</v>
      </c>
      <c r="B24" s="93"/>
      <c r="C24" s="93" t="s">
        <v>196</v>
      </c>
      <c r="D24" s="112">
        <v>26</v>
      </c>
      <c r="E24" s="93">
        <v>38</v>
      </c>
      <c r="F24" s="93">
        <v>47</v>
      </c>
      <c r="G24" s="112">
        <v>15</v>
      </c>
    </row>
    <row r="25" spans="1:7" x14ac:dyDescent="0.3">
      <c r="A25" s="113" t="s">
        <v>14</v>
      </c>
      <c r="B25" s="93">
        <v>77</v>
      </c>
      <c r="C25" s="93">
        <v>61</v>
      </c>
      <c r="D25" s="112">
        <v>67</v>
      </c>
      <c r="E25" s="93">
        <v>32</v>
      </c>
      <c r="F25" s="93">
        <v>57</v>
      </c>
      <c r="G25" s="112">
        <v>11</v>
      </c>
    </row>
    <row r="26" spans="1:7" x14ac:dyDescent="0.3">
      <c r="A26" s="113" t="s">
        <v>154</v>
      </c>
      <c r="B26" s="93"/>
      <c r="C26" s="93" t="s">
        <v>197</v>
      </c>
      <c r="D26" s="112">
        <v>27</v>
      </c>
      <c r="E26" s="93">
        <v>70</v>
      </c>
      <c r="F26" s="93">
        <v>23</v>
      </c>
      <c r="G26" s="112">
        <v>7</v>
      </c>
    </row>
    <row r="27" spans="1:7" x14ac:dyDescent="0.3">
      <c r="A27" s="52" t="s">
        <v>30</v>
      </c>
      <c r="B27" s="93">
        <v>54</v>
      </c>
      <c r="C27" s="93">
        <v>26</v>
      </c>
      <c r="D27" s="112">
        <v>33</v>
      </c>
      <c r="E27" s="93">
        <v>56</v>
      </c>
      <c r="F27" s="93">
        <v>30</v>
      </c>
      <c r="G27" s="112">
        <v>14</v>
      </c>
    </row>
    <row r="28" spans="1:7" x14ac:dyDescent="0.3">
      <c r="A28" s="114" t="s">
        <v>198</v>
      </c>
    </row>
    <row r="29" spans="1:7" x14ac:dyDescent="0.3">
      <c r="A29" s="114" t="s">
        <v>199</v>
      </c>
    </row>
  </sheetData>
  <mergeCells count="4">
    <mergeCell ref="A3:A4"/>
    <mergeCell ref="B3:C3"/>
    <mergeCell ref="D3:D4"/>
    <mergeCell ref="E3:G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B3CCC-2173-EE4A-A55D-0BF168143121}">
  <dimension ref="A1:C6"/>
  <sheetViews>
    <sheetView workbookViewId="0">
      <selection activeCell="A6" sqref="A6"/>
    </sheetView>
  </sheetViews>
  <sheetFormatPr defaultColWidth="11.44140625" defaultRowHeight="14.4" x14ac:dyDescent="0.3"/>
  <cols>
    <col min="1" max="1" width="16.33203125" customWidth="1"/>
  </cols>
  <sheetData>
    <row r="1" spans="1:3" x14ac:dyDescent="0.3">
      <c r="A1" s="2" t="s">
        <v>200</v>
      </c>
    </row>
    <row r="2" spans="1:3" x14ac:dyDescent="0.3">
      <c r="A2" s="58" t="s">
        <v>159</v>
      </c>
      <c r="B2" s="115" t="s">
        <v>201</v>
      </c>
      <c r="C2" s="115" t="s">
        <v>202</v>
      </c>
    </row>
    <row r="3" spans="1:3" x14ac:dyDescent="0.3">
      <c r="A3" s="28" t="s">
        <v>165</v>
      </c>
      <c r="B3" s="116">
        <v>42</v>
      </c>
      <c r="C3" s="117">
        <v>16</v>
      </c>
    </row>
    <row r="4" spans="1:3" x14ac:dyDescent="0.3">
      <c r="A4" s="28" t="s">
        <v>166</v>
      </c>
      <c r="B4" s="116">
        <v>52</v>
      </c>
      <c r="C4" s="117">
        <v>28</v>
      </c>
    </row>
    <row r="5" spans="1:3" x14ac:dyDescent="0.3">
      <c r="A5" s="44" t="s">
        <v>40</v>
      </c>
      <c r="B5" s="116">
        <v>43</v>
      </c>
      <c r="C5" s="117">
        <v>17</v>
      </c>
    </row>
    <row r="6" spans="1:3" x14ac:dyDescent="0.3">
      <c r="A6" s="82" t="s">
        <v>155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17006-1005-1142-ABF5-B68E66F77A7A}">
  <dimension ref="A3:F29"/>
  <sheetViews>
    <sheetView workbookViewId="0">
      <selection activeCell="O20" sqref="O20"/>
    </sheetView>
  </sheetViews>
  <sheetFormatPr defaultColWidth="11.44140625" defaultRowHeight="14.4" x14ac:dyDescent="0.3"/>
  <cols>
    <col min="2" max="2" width="12.33203125" customWidth="1"/>
    <col min="3" max="3" width="13.44140625" customWidth="1"/>
    <col min="4" max="4" width="13.109375" customWidth="1"/>
    <col min="5" max="5" width="11.6640625" customWidth="1"/>
    <col min="6" max="6" width="19" customWidth="1"/>
  </cols>
  <sheetData>
    <row r="3" spans="1:6" ht="30.9" customHeight="1" x14ac:dyDescent="0.3">
      <c r="A3" s="136" t="s">
        <v>2</v>
      </c>
      <c r="B3" s="138" t="s">
        <v>203</v>
      </c>
      <c r="C3" s="138"/>
      <c r="D3" s="139" t="s">
        <v>204</v>
      </c>
      <c r="E3" s="139"/>
      <c r="F3" s="137" t="s">
        <v>205</v>
      </c>
    </row>
    <row r="4" spans="1:6" ht="53.1" customHeight="1" x14ac:dyDescent="0.3">
      <c r="A4" s="136"/>
      <c r="B4" s="115" t="s">
        <v>206</v>
      </c>
      <c r="C4" s="115" t="s">
        <v>207</v>
      </c>
      <c r="D4" s="58" t="s">
        <v>208</v>
      </c>
      <c r="E4" s="115" t="s">
        <v>209</v>
      </c>
      <c r="F4" s="137"/>
    </row>
    <row r="5" spans="1:6" x14ac:dyDescent="0.3">
      <c r="A5" s="44" t="s">
        <v>6</v>
      </c>
      <c r="B5" s="93">
        <v>38</v>
      </c>
      <c r="C5" s="93">
        <v>62</v>
      </c>
      <c r="D5" s="112">
        <v>40</v>
      </c>
      <c r="E5" s="93">
        <v>60</v>
      </c>
      <c r="F5" s="93">
        <v>67</v>
      </c>
    </row>
    <row r="6" spans="1:6" x14ac:dyDescent="0.3">
      <c r="A6" s="44" t="s">
        <v>149</v>
      </c>
      <c r="B6" s="93">
        <v>23</v>
      </c>
      <c r="C6" s="93">
        <v>77</v>
      </c>
      <c r="D6" s="112">
        <v>51</v>
      </c>
      <c r="E6" s="93">
        <v>49</v>
      </c>
      <c r="F6" s="93">
        <v>64</v>
      </c>
    </row>
    <row r="7" spans="1:6" x14ac:dyDescent="0.3">
      <c r="A7" s="28" t="s">
        <v>188</v>
      </c>
      <c r="B7" s="93">
        <v>43</v>
      </c>
      <c r="C7" s="93">
        <v>57</v>
      </c>
      <c r="D7" s="112">
        <v>70</v>
      </c>
      <c r="E7" s="93">
        <v>30</v>
      </c>
      <c r="F7" s="93">
        <v>75</v>
      </c>
    </row>
    <row r="8" spans="1:6" x14ac:dyDescent="0.3">
      <c r="A8" s="44" t="s">
        <v>113</v>
      </c>
      <c r="B8" s="93">
        <v>43</v>
      </c>
      <c r="C8" s="93">
        <v>57</v>
      </c>
      <c r="D8" s="112">
        <v>71</v>
      </c>
      <c r="E8" s="93">
        <v>29</v>
      </c>
      <c r="F8" s="93">
        <v>58</v>
      </c>
    </row>
    <row r="9" spans="1:6" x14ac:dyDescent="0.3">
      <c r="A9" s="28" t="s">
        <v>7</v>
      </c>
      <c r="B9" s="93">
        <v>40</v>
      </c>
      <c r="C9" s="93">
        <v>60</v>
      </c>
      <c r="D9" s="112">
        <v>52</v>
      </c>
      <c r="E9" s="93">
        <v>48</v>
      </c>
      <c r="F9" s="93">
        <v>57</v>
      </c>
    </row>
    <row r="10" spans="1:6" x14ac:dyDescent="0.3">
      <c r="A10" s="44" t="s">
        <v>8</v>
      </c>
      <c r="B10" s="93">
        <v>38</v>
      </c>
      <c r="C10" s="93">
        <v>62</v>
      </c>
      <c r="D10" s="112">
        <v>61</v>
      </c>
      <c r="E10" s="93">
        <v>39</v>
      </c>
      <c r="F10" s="93">
        <v>58</v>
      </c>
    </row>
    <row r="11" spans="1:6" x14ac:dyDescent="0.3">
      <c r="A11" s="44" t="s">
        <v>9</v>
      </c>
      <c r="B11" s="93">
        <v>40</v>
      </c>
      <c r="C11" s="93">
        <v>60</v>
      </c>
      <c r="D11" s="112">
        <v>61</v>
      </c>
      <c r="E11" s="93">
        <v>39</v>
      </c>
      <c r="F11" s="93">
        <v>63</v>
      </c>
    </row>
    <row r="12" spans="1:6" x14ac:dyDescent="0.3">
      <c r="A12" s="44" t="s">
        <v>10</v>
      </c>
      <c r="B12" s="93">
        <v>36</v>
      </c>
      <c r="C12" s="93">
        <v>64</v>
      </c>
      <c r="D12" s="112">
        <v>53</v>
      </c>
      <c r="E12" s="93">
        <v>47</v>
      </c>
      <c r="F12" s="93">
        <v>60</v>
      </c>
    </row>
    <row r="13" spans="1:6" x14ac:dyDescent="0.3">
      <c r="A13" s="44" t="s">
        <v>114</v>
      </c>
      <c r="B13" s="93">
        <v>42</v>
      </c>
      <c r="C13" s="93">
        <v>58</v>
      </c>
      <c r="D13" s="112">
        <v>68</v>
      </c>
      <c r="E13" s="93">
        <v>32</v>
      </c>
      <c r="F13" s="93">
        <v>60</v>
      </c>
    </row>
    <row r="14" spans="1:6" x14ac:dyDescent="0.3">
      <c r="A14" s="44" t="s">
        <v>11</v>
      </c>
      <c r="B14" s="93">
        <v>40</v>
      </c>
      <c r="C14" s="93">
        <v>60</v>
      </c>
      <c r="D14" s="112">
        <v>71</v>
      </c>
      <c r="E14" s="93">
        <v>29</v>
      </c>
      <c r="F14" s="93">
        <v>61</v>
      </c>
    </row>
    <row r="15" spans="1:6" x14ac:dyDescent="0.3">
      <c r="A15" s="44" t="s">
        <v>151</v>
      </c>
      <c r="B15" s="93">
        <v>40</v>
      </c>
      <c r="C15" s="93">
        <v>60</v>
      </c>
      <c r="D15" s="112">
        <v>57</v>
      </c>
      <c r="E15" s="93">
        <v>43</v>
      </c>
      <c r="F15" s="93">
        <v>68</v>
      </c>
    </row>
    <row r="16" spans="1:6" x14ac:dyDescent="0.3">
      <c r="A16" s="44" t="s">
        <v>115</v>
      </c>
      <c r="B16" s="93">
        <v>36</v>
      </c>
      <c r="C16" s="93">
        <v>64</v>
      </c>
      <c r="D16" s="112">
        <v>57</v>
      </c>
      <c r="E16" s="93">
        <v>43</v>
      </c>
      <c r="F16" s="93">
        <v>67</v>
      </c>
    </row>
    <row r="17" spans="1:6" x14ac:dyDescent="0.3">
      <c r="A17" s="44" t="s">
        <v>116</v>
      </c>
      <c r="B17" s="93">
        <v>47</v>
      </c>
      <c r="C17" s="93">
        <v>53</v>
      </c>
      <c r="D17" s="112">
        <v>73</v>
      </c>
      <c r="E17" s="93">
        <v>27</v>
      </c>
      <c r="F17" s="93">
        <v>51</v>
      </c>
    </row>
    <row r="18" spans="1:6" x14ac:dyDescent="0.3">
      <c r="A18" s="44" t="s">
        <v>117</v>
      </c>
      <c r="B18" s="93">
        <v>37</v>
      </c>
      <c r="C18" s="93">
        <v>63</v>
      </c>
      <c r="D18" s="112">
        <v>55</v>
      </c>
      <c r="E18" s="93">
        <v>45</v>
      </c>
      <c r="F18" s="93">
        <v>58</v>
      </c>
    </row>
    <row r="19" spans="1:6" x14ac:dyDescent="0.3">
      <c r="A19" s="44" t="s">
        <v>12</v>
      </c>
      <c r="B19" s="93">
        <v>38</v>
      </c>
      <c r="C19" s="93">
        <v>62</v>
      </c>
      <c r="D19" s="112">
        <v>57</v>
      </c>
      <c r="E19" s="93">
        <v>43</v>
      </c>
      <c r="F19" s="93">
        <v>58</v>
      </c>
    </row>
    <row r="20" spans="1:6" x14ac:dyDescent="0.3">
      <c r="A20" s="44" t="s">
        <v>120</v>
      </c>
      <c r="B20" s="93">
        <v>35</v>
      </c>
      <c r="C20" s="93">
        <v>65</v>
      </c>
      <c r="D20" s="112">
        <v>63</v>
      </c>
      <c r="E20" s="93">
        <v>37</v>
      </c>
      <c r="F20" s="93">
        <v>49</v>
      </c>
    </row>
    <row r="21" spans="1:6" x14ac:dyDescent="0.3">
      <c r="A21" s="44" t="s">
        <v>13</v>
      </c>
      <c r="B21" s="93">
        <v>31</v>
      </c>
      <c r="C21" s="93">
        <v>69</v>
      </c>
      <c r="D21" s="112">
        <v>59</v>
      </c>
      <c r="E21" s="93">
        <v>41</v>
      </c>
      <c r="F21" s="93">
        <v>61</v>
      </c>
    </row>
    <row r="22" spans="1:6" x14ac:dyDescent="0.3">
      <c r="A22" s="44" t="s">
        <v>152</v>
      </c>
      <c r="B22" s="93">
        <v>43</v>
      </c>
      <c r="C22" s="93">
        <v>57</v>
      </c>
      <c r="D22" s="112">
        <v>57</v>
      </c>
      <c r="E22" s="93">
        <v>43</v>
      </c>
      <c r="F22" s="93">
        <v>58</v>
      </c>
    </row>
    <row r="23" spans="1:6" x14ac:dyDescent="0.3">
      <c r="A23" s="28" t="s">
        <v>195</v>
      </c>
      <c r="B23" s="93">
        <v>46</v>
      </c>
      <c r="C23" s="93">
        <v>54</v>
      </c>
      <c r="D23" s="112">
        <v>67</v>
      </c>
      <c r="E23" s="93">
        <v>33</v>
      </c>
      <c r="F23" s="93">
        <v>63</v>
      </c>
    </row>
    <row r="24" spans="1:6" x14ac:dyDescent="0.3">
      <c r="A24" s="28" t="s">
        <v>130</v>
      </c>
      <c r="B24" s="93">
        <v>39</v>
      </c>
      <c r="C24" s="93">
        <v>61</v>
      </c>
      <c r="D24" s="112">
        <v>46</v>
      </c>
      <c r="E24" s="93">
        <v>54</v>
      </c>
      <c r="F24" s="93">
        <v>63</v>
      </c>
    </row>
    <row r="25" spans="1:6" x14ac:dyDescent="0.3">
      <c r="A25" s="44" t="s">
        <v>14</v>
      </c>
      <c r="B25" s="93">
        <v>29</v>
      </c>
      <c r="C25" s="93">
        <v>71</v>
      </c>
      <c r="D25" s="112">
        <v>44</v>
      </c>
      <c r="E25" s="93">
        <v>56</v>
      </c>
      <c r="F25" s="93">
        <v>71</v>
      </c>
    </row>
    <row r="26" spans="1:6" x14ac:dyDescent="0.3">
      <c r="A26" s="44" t="s">
        <v>154</v>
      </c>
      <c r="B26" s="93">
        <v>45</v>
      </c>
      <c r="C26" s="93">
        <v>55</v>
      </c>
      <c r="D26" s="112">
        <v>55</v>
      </c>
      <c r="E26" s="93">
        <v>45</v>
      </c>
      <c r="F26" s="93">
        <v>68</v>
      </c>
    </row>
    <row r="27" spans="1:6" x14ac:dyDescent="0.3">
      <c r="A27" s="44" t="s">
        <v>40</v>
      </c>
      <c r="B27" s="93">
        <v>39</v>
      </c>
      <c r="C27" s="93">
        <v>61</v>
      </c>
      <c r="D27" s="112">
        <v>55</v>
      </c>
      <c r="E27" s="93">
        <v>45</v>
      </c>
      <c r="F27" s="93">
        <v>59</v>
      </c>
    </row>
    <row r="28" spans="1:6" x14ac:dyDescent="0.3">
      <c r="A28" s="82" t="s">
        <v>155</v>
      </c>
    </row>
    <row r="29" spans="1:6" x14ac:dyDescent="0.3">
      <c r="A29" s="82" t="s">
        <v>210</v>
      </c>
    </row>
  </sheetData>
  <mergeCells count="4">
    <mergeCell ref="A3:A4"/>
    <mergeCell ref="F3:F4"/>
    <mergeCell ref="B3:C3"/>
    <mergeCell ref="D3:E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FEEC0-DE26-2447-93C1-678AD30273A0}">
  <dimension ref="A1:F32"/>
  <sheetViews>
    <sheetView tabSelected="1" workbookViewId="0">
      <selection activeCell="L20" sqref="L20"/>
    </sheetView>
  </sheetViews>
  <sheetFormatPr defaultColWidth="11.44140625" defaultRowHeight="14.4" x14ac:dyDescent="0.3"/>
  <cols>
    <col min="1" max="1" width="12.33203125" bestFit="1" customWidth="1"/>
    <col min="3" max="3" width="12.6640625" customWidth="1"/>
    <col min="4" max="4" width="11.88671875" customWidth="1"/>
    <col min="5" max="5" width="12.88671875" customWidth="1"/>
    <col min="6" max="6" width="11.33203125" customWidth="1"/>
  </cols>
  <sheetData>
    <row r="1" spans="1:6" x14ac:dyDescent="0.3">
      <c r="A1" s="60"/>
      <c r="B1" s="60"/>
      <c r="C1" s="140" t="s">
        <v>211</v>
      </c>
      <c r="D1" s="140"/>
      <c r="E1" s="140" t="s">
        <v>212</v>
      </c>
      <c r="F1" s="140"/>
    </row>
    <row r="2" spans="1:6" ht="30.6" x14ac:dyDescent="0.3">
      <c r="A2" s="60" t="s">
        <v>2</v>
      </c>
      <c r="B2" s="60" t="s">
        <v>213</v>
      </c>
      <c r="C2" s="60" t="s">
        <v>214</v>
      </c>
      <c r="D2" s="60" t="s">
        <v>215</v>
      </c>
      <c r="E2" s="60" t="s">
        <v>214</v>
      </c>
      <c r="F2" s="60" t="s">
        <v>215</v>
      </c>
    </row>
    <row r="3" spans="1:6" x14ac:dyDescent="0.3">
      <c r="A3" s="141" t="s">
        <v>6</v>
      </c>
      <c r="B3" s="61" t="s">
        <v>216</v>
      </c>
      <c r="C3" s="62">
        <v>49.6</v>
      </c>
      <c r="D3" s="63">
        <v>41.19</v>
      </c>
      <c r="E3" s="62">
        <v>92.5</v>
      </c>
      <c r="F3" s="63">
        <v>76.900000000000006</v>
      </c>
    </row>
    <row r="4" spans="1:6" x14ac:dyDescent="0.3">
      <c r="A4" s="141"/>
      <c r="B4" s="61" t="s">
        <v>217</v>
      </c>
      <c r="C4" s="62">
        <v>55.9</v>
      </c>
      <c r="D4" s="63">
        <f>'Cuadro 3.2'!C4</f>
        <v>52.370704852627348</v>
      </c>
      <c r="E4" s="62">
        <v>91</v>
      </c>
      <c r="F4" s="63">
        <f>'Cuadro 3.2'!B4</f>
        <v>58.005750179290771</v>
      </c>
    </row>
    <row r="5" spans="1:6" x14ac:dyDescent="0.3">
      <c r="A5" s="141" t="s">
        <v>218</v>
      </c>
      <c r="B5" s="61" t="s">
        <v>216</v>
      </c>
      <c r="C5" s="62">
        <v>53.8</v>
      </c>
      <c r="D5" s="63">
        <v>44.11</v>
      </c>
      <c r="E5" s="62">
        <v>91.8</v>
      </c>
      <c r="F5" s="63">
        <v>93.6</v>
      </c>
    </row>
    <row r="6" spans="1:6" x14ac:dyDescent="0.3">
      <c r="A6" s="141"/>
      <c r="B6" s="61" t="s">
        <v>217</v>
      </c>
      <c r="C6" s="62">
        <v>57.5</v>
      </c>
      <c r="D6" s="63">
        <f>'Cuadro 3.2'!C5</f>
        <v>49.894919179321903</v>
      </c>
      <c r="E6" s="62">
        <v>90.8</v>
      </c>
      <c r="F6" s="63">
        <f>'Cuadro 3.2'!B5</f>
        <v>61.662024259567261</v>
      </c>
    </row>
    <row r="7" spans="1:6" x14ac:dyDescent="0.3">
      <c r="A7" s="141" t="s">
        <v>8</v>
      </c>
      <c r="B7" s="61" t="s">
        <v>216</v>
      </c>
      <c r="C7" s="62">
        <v>57.5</v>
      </c>
      <c r="D7" s="63">
        <v>43.77</v>
      </c>
      <c r="E7" s="62">
        <v>95.4</v>
      </c>
      <c r="F7" s="63">
        <v>87.3</v>
      </c>
    </row>
    <row r="8" spans="1:6" x14ac:dyDescent="0.3">
      <c r="A8" s="141"/>
      <c r="B8" s="61" t="s">
        <v>217</v>
      </c>
      <c r="C8" s="62">
        <v>60</v>
      </c>
      <c r="D8" s="63">
        <f>'Cuadro 3.2'!C6</f>
        <v>53.065397132420856</v>
      </c>
      <c r="E8" s="62">
        <v>90.6</v>
      </c>
      <c r="F8" s="63">
        <f>'Cuadro 3.2'!B6</f>
        <v>61.504644155502319</v>
      </c>
    </row>
    <row r="9" spans="1:6" x14ac:dyDescent="0.3">
      <c r="A9" s="141" t="s">
        <v>9</v>
      </c>
      <c r="B9" s="61" t="s">
        <v>216</v>
      </c>
      <c r="C9" s="62">
        <v>50.1</v>
      </c>
      <c r="D9" s="63">
        <v>41.28</v>
      </c>
      <c r="E9" s="62">
        <v>91</v>
      </c>
      <c r="F9" s="63">
        <v>92.7</v>
      </c>
    </row>
    <row r="10" spans="1:6" x14ac:dyDescent="0.3">
      <c r="A10" s="141"/>
      <c r="B10" s="61" t="s">
        <v>217</v>
      </c>
      <c r="C10" s="62">
        <v>54.5</v>
      </c>
      <c r="D10" s="63">
        <f>'Cuadro 3.2'!C7</f>
        <v>55.166206236077791</v>
      </c>
      <c r="E10" s="62">
        <v>87.1</v>
      </c>
      <c r="F10" s="63">
        <f>'Cuadro 3.2'!B7</f>
        <v>75.716334581375122</v>
      </c>
    </row>
    <row r="11" spans="1:6" x14ac:dyDescent="0.3">
      <c r="A11" s="141" t="s">
        <v>10</v>
      </c>
      <c r="B11" s="61" t="s">
        <v>216</v>
      </c>
      <c r="C11" s="62">
        <v>50.4</v>
      </c>
      <c r="D11" s="63">
        <v>42.14</v>
      </c>
      <c r="E11" s="62">
        <v>89.7</v>
      </c>
      <c r="F11" s="63">
        <v>64.2</v>
      </c>
    </row>
    <row r="12" spans="1:6" x14ac:dyDescent="0.3">
      <c r="A12" s="141"/>
      <c r="B12" s="61" t="s">
        <v>217</v>
      </c>
      <c r="C12" s="62">
        <v>55.2</v>
      </c>
      <c r="D12" s="63">
        <f>'Cuadro 3.2'!C8</f>
        <v>50.91829418574256</v>
      </c>
      <c r="E12" s="62">
        <v>87.6</v>
      </c>
      <c r="F12" s="63">
        <f>'Cuadro 3.2'!B8</f>
        <v>60.353261232376099</v>
      </c>
    </row>
    <row r="13" spans="1:6" x14ac:dyDescent="0.3">
      <c r="A13" s="141" t="s">
        <v>114</v>
      </c>
      <c r="B13" s="61" t="s">
        <v>216</v>
      </c>
      <c r="C13" s="62">
        <v>49.5</v>
      </c>
      <c r="D13" s="63">
        <v>43.06</v>
      </c>
      <c r="E13" s="62">
        <v>93.1</v>
      </c>
      <c r="F13" s="63">
        <v>93.7</v>
      </c>
    </row>
    <row r="14" spans="1:6" x14ac:dyDescent="0.3">
      <c r="A14" s="141"/>
      <c r="B14" s="61" t="s">
        <v>217</v>
      </c>
      <c r="C14" s="62">
        <v>53.8</v>
      </c>
      <c r="D14" s="63" t="s">
        <v>219</v>
      </c>
      <c r="E14" s="62">
        <v>84.6</v>
      </c>
      <c r="F14" s="63" t="s">
        <v>219</v>
      </c>
    </row>
    <row r="15" spans="1:6" x14ac:dyDescent="0.3">
      <c r="A15" s="142" t="s">
        <v>117</v>
      </c>
      <c r="B15" s="61" t="s">
        <v>216</v>
      </c>
      <c r="C15" s="62">
        <v>51</v>
      </c>
      <c r="D15" s="63">
        <v>40.44</v>
      </c>
      <c r="E15" s="62">
        <v>96.7</v>
      </c>
      <c r="F15" s="63">
        <v>68.900000000000006</v>
      </c>
    </row>
    <row r="16" spans="1:6" x14ac:dyDescent="0.3">
      <c r="A16" s="142"/>
      <c r="B16" s="61" t="s">
        <v>217</v>
      </c>
      <c r="C16" s="62">
        <v>55.8</v>
      </c>
      <c r="D16" s="63" t="s">
        <v>219</v>
      </c>
      <c r="E16" s="62">
        <v>89.8</v>
      </c>
      <c r="F16" s="63" t="s">
        <v>219</v>
      </c>
    </row>
    <row r="17" spans="1:6" x14ac:dyDescent="0.3">
      <c r="A17" s="142" t="s">
        <v>29</v>
      </c>
      <c r="B17" s="61" t="s">
        <v>216</v>
      </c>
      <c r="C17" s="62">
        <v>52.5</v>
      </c>
      <c r="D17" s="63">
        <v>37.32</v>
      </c>
      <c r="E17" s="62">
        <v>91.6</v>
      </c>
      <c r="F17" s="63">
        <v>96.6</v>
      </c>
    </row>
    <row r="18" spans="1:6" x14ac:dyDescent="0.3">
      <c r="A18" s="142"/>
      <c r="B18" s="61" t="s">
        <v>217</v>
      </c>
      <c r="C18" s="62">
        <v>54.5</v>
      </c>
      <c r="D18" s="63">
        <f>'Cuadro 3.2'!C10</f>
        <v>45.020054790061153</v>
      </c>
      <c r="E18" s="62">
        <v>85.8</v>
      </c>
      <c r="F18" s="63">
        <f>'Cuadro 3.2'!B10</f>
        <v>56.867146492004395</v>
      </c>
    </row>
    <row r="19" spans="1:6" x14ac:dyDescent="0.3">
      <c r="A19" s="142" t="s">
        <v>120</v>
      </c>
      <c r="B19" s="61" t="s">
        <v>216</v>
      </c>
      <c r="C19" s="62">
        <v>51.8</v>
      </c>
      <c r="D19" s="63">
        <v>41.03</v>
      </c>
      <c r="E19" s="62">
        <v>87.7</v>
      </c>
      <c r="F19" s="63">
        <v>60.3</v>
      </c>
    </row>
    <row r="20" spans="1:6" x14ac:dyDescent="0.3">
      <c r="A20" s="142"/>
      <c r="B20" s="61" t="s">
        <v>217</v>
      </c>
      <c r="C20" s="62">
        <v>54.7</v>
      </c>
      <c r="D20" s="63" t="s">
        <v>219</v>
      </c>
      <c r="E20" s="62">
        <v>90.7</v>
      </c>
      <c r="F20" s="63" t="s">
        <v>219</v>
      </c>
    </row>
    <row r="21" spans="1:6" x14ac:dyDescent="0.3">
      <c r="A21" s="142" t="s">
        <v>13</v>
      </c>
      <c r="B21" s="61" t="s">
        <v>216</v>
      </c>
      <c r="C21" s="62">
        <v>48.6</v>
      </c>
      <c r="D21" s="63">
        <v>36.42</v>
      </c>
      <c r="E21" s="62">
        <v>93.6</v>
      </c>
      <c r="F21" s="63">
        <v>90.2</v>
      </c>
    </row>
    <row r="22" spans="1:6" x14ac:dyDescent="0.3">
      <c r="A22" s="142"/>
      <c r="B22" s="61" t="s">
        <v>217</v>
      </c>
      <c r="C22" s="62">
        <v>52.5</v>
      </c>
      <c r="D22" s="63">
        <f>'Cuadro 3.2'!C11</f>
        <v>48.602971364671113</v>
      </c>
      <c r="E22" s="62">
        <v>87.2</v>
      </c>
      <c r="F22" s="63">
        <f>'Cuadro 3.2'!B11</f>
        <v>65.529775619506836</v>
      </c>
    </row>
    <row r="23" spans="1:6" x14ac:dyDescent="0.3">
      <c r="A23" s="142" t="s">
        <v>220</v>
      </c>
      <c r="B23" s="61" t="s">
        <v>216</v>
      </c>
      <c r="C23" s="62">
        <v>53</v>
      </c>
      <c r="D23" s="63">
        <v>36.29</v>
      </c>
      <c r="E23" s="62">
        <v>92.8</v>
      </c>
      <c r="F23" s="63">
        <v>98</v>
      </c>
    </row>
    <row r="24" spans="1:6" x14ac:dyDescent="0.3">
      <c r="A24" s="142"/>
      <c r="B24" s="61" t="s">
        <v>217</v>
      </c>
      <c r="C24" s="62">
        <v>56.8</v>
      </c>
      <c r="D24" s="63" t="s">
        <v>219</v>
      </c>
      <c r="E24" s="62">
        <v>84.9</v>
      </c>
      <c r="F24" s="63" t="s">
        <v>219</v>
      </c>
    </row>
    <row r="25" spans="1:6" x14ac:dyDescent="0.3">
      <c r="A25" s="142" t="s">
        <v>221</v>
      </c>
      <c r="B25" s="61" t="s">
        <v>216</v>
      </c>
      <c r="C25" s="62">
        <v>50.5</v>
      </c>
      <c r="D25" s="63">
        <v>44.4</v>
      </c>
      <c r="E25" s="62">
        <v>94</v>
      </c>
      <c r="F25" s="63">
        <v>97.6</v>
      </c>
    </row>
    <row r="26" spans="1:6" x14ac:dyDescent="0.3">
      <c r="A26" s="142"/>
      <c r="B26" s="61" t="s">
        <v>217</v>
      </c>
      <c r="C26" s="62">
        <v>55.2</v>
      </c>
      <c r="D26" s="63" t="s">
        <v>219</v>
      </c>
      <c r="E26" s="62">
        <v>86.5</v>
      </c>
      <c r="F26" s="63" t="s">
        <v>219</v>
      </c>
    </row>
    <row r="27" spans="1:6" x14ac:dyDescent="0.3">
      <c r="A27" s="142" t="s">
        <v>123</v>
      </c>
      <c r="B27" s="61" t="s">
        <v>216</v>
      </c>
      <c r="C27" s="62">
        <v>54.4</v>
      </c>
      <c r="D27" s="63">
        <v>45.46</v>
      </c>
      <c r="E27" s="62">
        <v>93.9</v>
      </c>
      <c r="F27" s="63">
        <v>90</v>
      </c>
    </row>
    <row r="28" spans="1:6" x14ac:dyDescent="0.3">
      <c r="A28" s="142"/>
      <c r="B28" s="61" t="s">
        <v>217</v>
      </c>
      <c r="C28" s="62">
        <v>54.1</v>
      </c>
      <c r="D28" s="63" t="s">
        <v>222</v>
      </c>
      <c r="E28" s="62">
        <v>94.1</v>
      </c>
      <c r="F28" s="63">
        <f>'Cuadro 3.2'!B12</f>
        <v>62.355250120162964</v>
      </c>
    </row>
    <row r="29" spans="1:6" x14ac:dyDescent="0.3">
      <c r="A29" s="142" t="s">
        <v>30</v>
      </c>
      <c r="B29" s="61" t="s">
        <v>216</v>
      </c>
      <c r="C29" s="62">
        <v>52.6</v>
      </c>
      <c r="D29" s="63">
        <v>41.34</v>
      </c>
      <c r="E29" s="62">
        <v>91.92</v>
      </c>
      <c r="F29" s="63">
        <v>85.7</v>
      </c>
    </row>
    <row r="30" spans="1:6" x14ac:dyDescent="0.3">
      <c r="A30" s="142"/>
      <c r="B30" s="61" t="s">
        <v>217</v>
      </c>
      <c r="C30" s="62">
        <v>56.3</v>
      </c>
      <c r="D30" s="63">
        <f>'Cuadro 3.2'!C13</f>
        <v>47.802498432732882</v>
      </c>
      <c r="E30" s="62">
        <v>89.12</v>
      </c>
      <c r="F30" s="63">
        <f>'Cuadro 3.2'!B13</f>
        <v>59.468930959701538</v>
      </c>
    </row>
    <row r="31" spans="1:6" x14ac:dyDescent="0.3">
      <c r="A31" s="2" t="s">
        <v>223</v>
      </c>
    </row>
    <row r="32" spans="1:6" x14ac:dyDescent="0.3">
      <c r="A32" s="2" t="s">
        <v>224</v>
      </c>
    </row>
  </sheetData>
  <mergeCells count="16">
    <mergeCell ref="E1:F1"/>
    <mergeCell ref="A3:A4"/>
    <mergeCell ref="A29:A30"/>
    <mergeCell ref="C1:D1"/>
    <mergeCell ref="A25:A26"/>
    <mergeCell ref="A27:A28"/>
    <mergeCell ref="A21:A22"/>
    <mergeCell ref="A23:A24"/>
    <mergeCell ref="A17:A18"/>
    <mergeCell ref="A19:A20"/>
    <mergeCell ref="A13:A14"/>
    <mergeCell ref="A15:A16"/>
    <mergeCell ref="A9:A10"/>
    <mergeCell ref="A11:A12"/>
    <mergeCell ref="A5:A6"/>
    <mergeCell ref="A7:A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EC429-BF65-A845-A9D5-73BCB489BA6C}">
  <dimension ref="A1:E30"/>
  <sheetViews>
    <sheetView topLeftCell="A8" workbookViewId="0">
      <selection activeCell="A30" sqref="A30"/>
    </sheetView>
  </sheetViews>
  <sheetFormatPr defaultColWidth="11.44140625" defaultRowHeight="14.4" x14ac:dyDescent="0.3"/>
  <cols>
    <col min="2" max="2" width="11.44140625" bestFit="1" customWidth="1"/>
    <col min="3" max="3" width="13.44140625" bestFit="1" customWidth="1"/>
    <col min="4" max="5" width="23.6640625" bestFit="1" customWidth="1"/>
  </cols>
  <sheetData>
    <row r="1" spans="1:5" x14ac:dyDescent="0.3">
      <c r="A1" s="2" t="s">
        <v>33</v>
      </c>
    </row>
    <row r="2" spans="1:5" x14ac:dyDescent="0.3">
      <c r="A2" s="4"/>
      <c r="B2" s="20" t="s">
        <v>34</v>
      </c>
      <c r="C2" s="20" t="s">
        <v>35</v>
      </c>
      <c r="D2" s="20" t="s">
        <v>36</v>
      </c>
      <c r="E2" s="20" t="s">
        <v>37</v>
      </c>
    </row>
    <row r="3" spans="1:5" x14ac:dyDescent="0.3">
      <c r="A3" s="15" t="s">
        <v>38</v>
      </c>
      <c r="B3" s="21">
        <v>84.87512469291687</v>
      </c>
      <c r="C3" s="21">
        <v>7.8913360834121704</v>
      </c>
      <c r="D3" s="21">
        <v>2.446630597114563</v>
      </c>
      <c r="E3" s="21">
        <v>4.7869058325886726</v>
      </c>
    </row>
    <row r="4" spans="1:5" x14ac:dyDescent="0.3">
      <c r="A4" s="15" t="s">
        <v>39</v>
      </c>
      <c r="B4" s="21">
        <v>80.45201301574707</v>
      </c>
      <c r="C4" s="21">
        <v>9.3257568776607513</v>
      </c>
      <c r="D4" s="21">
        <v>3.2757643610239029</v>
      </c>
      <c r="E4" s="21">
        <v>6.9464625790715218</v>
      </c>
    </row>
    <row r="5" spans="1:5" x14ac:dyDescent="0.3">
      <c r="A5" s="15" t="s">
        <v>40</v>
      </c>
      <c r="B5" s="21">
        <v>80.969840288162231</v>
      </c>
      <c r="C5" s="21">
        <v>9.1578267514705658</v>
      </c>
      <c r="D5" s="21">
        <v>3.17869633436203</v>
      </c>
      <c r="E5" s="21">
        <v>6.6936388611793518</v>
      </c>
    </row>
    <row r="8" spans="1:5" x14ac:dyDescent="0.3">
      <c r="A8" s="2" t="s">
        <v>41</v>
      </c>
    </row>
    <row r="9" spans="1:5" x14ac:dyDescent="0.3">
      <c r="A9" s="2" t="s">
        <v>42</v>
      </c>
    </row>
    <row r="29" spans="1:2" x14ac:dyDescent="0.3">
      <c r="B29" s="2" t="s">
        <v>43</v>
      </c>
    </row>
    <row r="30" spans="1:2" x14ac:dyDescent="0.3">
      <c r="A30" s="2" t="s">
        <v>44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5B7CD-94FD-F84F-A919-CD37DAC11C41}">
  <dimension ref="A1:E38"/>
  <sheetViews>
    <sheetView topLeftCell="A9" workbookViewId="0">
      <selection activeCell="A2" sqref="A2"/>
    </sheetView>
  </sheetViews>
  <sheetFormatPr defaultColWidth="11.44140625" defaultRowHeight="14.4" x14ac:dyDescent="0.3"/>
  <sheetData>
    <row r="1" spans="1:5" x14ac:dyDescent="0.3">
      <c r="A1" s="2" t="s">
        <v>45</v>
      </c>
    </row>
    <row r="2" spans="1:5" x14ac:dyDescent="0.3">
      <c r="A2" s="22"/>
      <c r="B2" s="20" t="s">
        <v>46</v>
      </c>
      <c r="C2" s="20" t="s">
        <v>39</v>
      </c>
      <c r="D2" s="20" t="s">
        <v>40</v>
      </c>
    </row>
    <row r="3" spans="1:5" x14ac:dyDescent="0.3">
      <c r="A3" s="15" t="s">
        <v>6</v>
      </c>
      <c r="B3" s="21">
        <v>17.257595062255859</v>
      </c>
      <c r="C3" s="21">
        <v>20.732278823852539</v>
      </c>
      <c r="D3" s="21">
        <v>19.273111343383789</v>
      </c>
      <c r="E3" s="1"/>
    </row>
    <row r="4" spans="1:5" x14ac:dyDescent="0.3">
      <c r="A4" s="15" t="s">
        <v>8</v>
      </c>
      <c r="B4" s="21">
        <v>10.20504</v>
      </c>
      <c r="C4" s="21">
        <v>15.448790000000001</v>
      </c>
      <c r="D4" s="21">
        <v>13.43019</v>
      </c>
      <c r="E4" s="1"/>
    </row>
    <row r="5" spans="1:5" x14ac:dyDescent="0.3">
      <c r="A5" s="15" t="s">
        <v>9</v>
      </c>
      <c r="B5" s="21">
        <v>10.910351753234863</v>
      </c>
      <c r="C5" s="21">
        <v>13.953035354614258</v>
      </c>
      <c r="D5" s="21">
        <v>13.214159965515137</v>
      </c>
      <c r="E5" s="1"/>
    </row>
    <row r="6" spans="1:5" x14ac:dyDescent="0.3">
      <c r="A6" s="15" t="s">
        <v>10</v>
      </c>
      <c r="B6" s="21">
        <v>3.6895058155059814</v>
      </c>
      <c r="C6" s="21">
        <v>5.623685359954834</v>
      </c>
      <c r="D6" s="21">
        <v>4.8568463325500488</v>
      </c>
      <c r="E6" s="1"/>
    </row>
    <row r="7" spans="1:5" x14ac:dyDescent="0.3">
      <c r="A7" s="15" t="s">
        <v>11</v>
      </c>
      <c r="B7" s="21">
        <v>9.5775394439697266</v>
      </c>
      <c r="C7" s="21">
        <v>10.564356803894043</v>
      </c>
      <c r="D7" s="21">
        <v>10.131354331970215</v>
      </c>
      <c r="E7" s="1"/>
    </row>
    <row r="8" spans="1:5" x14ac:dyDescent="0.3">
      <c r="A8" s="15" t="s">
        <v>29</v>
      </c>
      <c r="B8" s="21">
        <v>4.9513769149780273</v>
      </c>
      <c r="C8" s="21">
        <v>6.7211003303527832</v>
      </c>
      <c r="D8" s="21">
        <v>5.9577679634094238</v>
      </c>
      <c r="E8" s="1"/>
    </row>
    <row r="9" spans="1:5" x14ac:dyDescent="0.3">
      <c r="A9" s="15" t="s">
        <v>13</v>
      </c>
      <c r="B9" s="21">
        <v>5.8618373870849609</v>
      </c>
      <c r="C9" s="21">
        <v>7.123476505279541</v>
      </c>
      <c r="D9" s="21">
        <v>6.6885867118835449</v>
      </c>
      <c r="E9" s="1"/>
    </row>
    <row r="10" spans="1:5" x14ac:dyDescent="0.3">
      <c r="A10" s="15" t="s">
        <v>14</v>
      </c>
      <c r="B10" s="21">
        <v>13.182184219360352</v>
      </c>
      <c r="C10" s="21">
        <v>11.372212409973145</v>
      </c>
      <c r="D10" s="21">
        <v>12.053571701049805</v>
      </c>
      <c r="E10" s="1"/>
    </row>
    <row r="11" spans="1:5" x14ac:dyDescent="0.3">
      <c r="A11" s="15" t="s">
        <v>30</v>
      </c>
      <c r="B11" s="21">
        <v>6.1431440000000004</v>
      </c>
      <c r="C11" s="21">
        <v>8.5317509999999999</v>
      </c>
      <c r="D11" s="21">
        <v>7.5342310000000001</v>
      </c>
      <c r="E11" s="1"/>
    </row>
    <row r="13" spans="1:5" x14ac:dyDescent="0.3">
      <c r="A13" s="2" t="s">
        <v>47</v>
      </c>
    </row>
    <row r="14" spans="1:5" x14ac:dyDescent="0.3">
      <c r="A14" s="2" t="s">
        <v>48</v>
      </c>
    </row>
    <row r="16" spans="1:5" ht="18" x14ac:dyDescent="0.35">
      <c r="A16" s="11"/>
    </row>
    <row r="37" spans="1:1" x14ac:dyDescent="0.3">
      <c r="A37" s="23" t="s">
        <v>31</v>
      </c>
    </row>
    <row r="38" spans="1:1" x14ac:dyDescent="0.3">
      <c r="A38" s="2" t="s">
        <v>49</v>
      </c>
    </row>
  </sheetData>
  <hyperlinks>
    <hyperlink ref="A37" location="'Cuadro 3.1'!A1" display="Fuente: Véase el Cuadro 3.1" xr:uid="{A2893FAA-A03E-9940-8658-5CE89426E017}"/>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4AF8B-E915-E34E-86D5-AF81D6A55223}">
  <dimension ref="A1:N23"/>
  <sheetViews>
    <sheetView workbookViewId="0">
      <selection activeCell="A22" sqref="A22"/>
    </sheetView>
  </sheetViews>
  <sheetFormatPr defaultColWidth="10.88671875" defaultRowHeight="13.8" x14ac:dyDescent="0.25"/>
  <cols>
    <col min="1" max="2" width="10.88671875" style="9"/>
    <col min="3" max="3" width="11.6640625" style="9" bestFit="1" customWidth="1"/>
    <col min="4" max="5" width="11" style="9" bestFit="1" customWidth="1"/>
    <col min="6" max="6" width="17.6640625" style="9" customWidth="1"/>
    <col min="7" max="8" width="11" style="9" bestFit="1" customWidth="1"/>
    <col min="9" max="16384" width="10.88671875" style="9"/>
  </cols>
  <sheetData>
    <row r="1" spans="1:14" x14ac:dyDescent="0.25">
      <c r="A1" s="9" t="s">
        <v>50</v>
      </c>
    </row>
    <row r="2" spans="1:14" x14ac:dyDescent="0.25">
      <c r="A2" s="9" t="s">
        <v>48</v>
      </c>
    </row>
    <row r="3" spans="1:14" ht="27.6" x14ac:dyDescent="0.25">
      <c r="A3" s="27"/>
      <c r="B3" s="27"/>
      <c r="C3" s="27" t="s">
        <v>51</v>
      </c>
      <c r="D3" s="27" t="s">
        <v>52</v>
      </c>
      <c r="E3" s="27" t="s">
        <v>53</v>
      </c>
      <c r="F3" s="27" t="s">
        <v>54</v>
      </c>
      <c r="G3" s="27" t="s">
        <v>55</v>
      </c>
      <c r="H3" s="27" t="s">
        <v>56</v>
      </c>
    </row>
    <row r="4" spans="1:14" x14ac:dyDescent="0.25">
      <c r="A4" s="124" t="s">
        <v>6</v>
      </c>
      <c r="B4" s="31" t="s">
        <v>57</v>
      </c>
      <c r="C4" s="32"/>
      <c r="D4" s="32"/>
      <c r="E4" s="33">
        <v>3.3122406005859375</v>
      </c>
      <c r="F4" s="33">
        <v>13.812639236450195</v>
      </c>
      <c r="G4" s="33">
        <v>0.13271468877792358</v>
      </c>
      <c r="H4" s="33">
        <v>17.3</v>
      </c>
      <c r="I4" s="12"/>
      <c r="J4" s="18"/>
      <c r="K4" s="19"/>
      <c r="L4" s="19"/>
      <c r="M4" s="19"/>
      <c r="N4" s="19"/>
    </row>
    <row r="5" spans="1:14" x14ac:dyDescent="0.25">
      <c r="A5" s="122"/>
      <c r="B5" s="31" t="s">
        <v>58</v>
      </c>
      <c r="C5" s="32"/>
      <c r="D5" s="32"/>
      <c r="E5" s="33">
        <v>3.7739326953887939</v>
      </c>
      <c r="F5" s="33">
        <v>16.003103256225586</v>
      </c>
      <c r="G5" s="33">
        <v>0.95524305105209351</v>
      </c>
      <c r="H5" s="33">
        <v>20.7</v>
      </c>
      <c r="I5" s="12"/>
      <c r="J5" s="12"/>
    </row>
    <row r="6" spans="1:14" x14ac:dyDescent="0.25">
      <c r="A6" s="122" t="s">
        <v>8</v>
      </c>
      <c r="B6" s="31" t="s">
        <v>57</v>
      </c>
      <c r="C6" s="33">
        <v>3.2057485580444336</v>
      </c>
      <c r="D6" s="33">
        <v>2.1325507164001465</v>
      </c>
      <c r="E6" s="33">
        <v>2.2584950923919678</v>
      </c>
      <c r="F6" s="32"/>
      <c r="G6" s="32"/>
      <c r="H6" s="34">
        <v>7.2</v>
      </c>
      <c r="I6" s="12"/>
      <c r="J6" s="12"/>
    </row>
    <row r="7" spans="1:14" x14ac:dyDescent="0.25">
      <c r="A7" s="122"/>
      <c r="B7" s="31" t="s">
        <v>58</v>
      </c>
      <c r="C7" s="33">
        <v>10.186378479003906</v>
      </c>
      <c r="D7" s="33">
        <v>1.3453644514083862</v>
      </c>
      <c r="E7" s="33">
        <v>2.8637146949768066</v>
      </c>
      <c r="F7" s="32"/>
      <c r="G7" s="32"/>
      <c r="H7" s="34">
        <v>10</v>
      </c>
      <c r="I7" s="12"/>
      <c r="J7" s="12"/>
    </row>
    <row r="8" spans="1:14" x14ac:dyDescent="0.25">
      <c r="A8" s="122" t="s">
        <v>9</v>
      </c>
      <c r="B8" s="31" t="s">
        <v>57</v>
      </c>
      <c r="C8" s="33">
        <v>4.334256649017334</v>
      </c>
      <c r="D8" s="33"/>
      <c r="E8" s="33">
        <v>4.5131330490112305</v>
      </c>
      <c r="F8" s="33"/>
      <c r="G8" s="33"/>
      <c r="H8" s="33">
        <v>8.8000000000000007</v>
      </c>
      <c r="I8" s="12"/>
      <c r="J8" s="12"/>
    </row>
    <row r="9" spans="1:14" x14ac:dyDescent="0.25">
      <c r="A9" s="122"/>
      <c r="B9" s="31" t="s">
        <v>58</v>
      </c>
      <c r="C9" s="33">
        <v>6.7238669395446777</v>
      </c>
      <c r="D9" s="33"/>
      <c r="E9" s="33">
        <v>5.9980592727661133</v>
      </c>
      <c r="F9" s="33"/>
      <c r="G9" s="33"/>
      <c r="H9" s="33">
        <v>12.6</v>
      </c>
      <c r="I9" s="12"/>
      <c r="J9" s="12"/>
    </row>
    <row r="10" spans="1:14" x14ac:dyDescent="0.25">
      <c r="A10" s="122" t="s">
        <v>10</v>
      </c>
      <c r="B10" s="31" t="s">
        <v>57</v>
      </c>
      <c r="C10" s="33">
        <v>1.147678017616272</v>
      </c>
      <c r="D10" s="33">
        <v>1.6165883541107178</v>
      </c>
      <c r="E10" s="33">
        <v>0.77839446067810059</v>
      </c>
      <c r="F10" s="33"/>
      <c r="G10" s="33"/>
      <c r="H10" s="33">
        <v>3.5</v>
      </c>
      <c r="I10" s="12"/>
      <c r="J10" s="12"/>
    </row>
    <row r="11" spans="1:14" x14ac:dyDescent="0.25">
      <c r="A11" s="122"/>
      <c r="B11" s="31" t="s">
        <v>58</v>
      </c>
      <c r="C11" s="33">
        <v>3.2599983215332031</v>
      </c>
      <c r="D11" s="33">
        <v>1.7073365449905396</v>
      </c>
      <c r="E11" s="33">
        <v>0.96118438243865967</v>
      </c>
      <c r="F11" s="33"/>
      <c r="G11" s="33"/>
      <c r="H11" s="33">
        <v>5.9</v>
      </c>
      <c r="I11" s="12"/>
      <c r="J11" s="12"/>
    </row>
    <row r="12" spans="1:14" x14ac:dyDescent="0.25">
      <c r="A12" s="122" t="s">
        <v>11</v>
      </c>
      <c r="B12" s="31" t="s">
        <v>57</v>
      </c>
      <c r="C12" s="33">
        <v>2.2460967302322388E-2</v>
      </c>
      <c r="D12" s="33">
        <v>8.365138053894043</v>
      </c>
      <c r="E12" s="33">
        <v>1.2124009132385254</v>
      </c>
      <c r="F12" s="32"/>
      <c r="G12" s="32"/>
      <c r="H12" s="34">
        <v>9.6</v>
      </c>
      <c r="I12" s="12"/>
      <c r="J12" s="12"/>
    </row>
    <row r="13" spans="1:14" x14ac:dyDescent="0.25">
      <c r="A13" s="122"/>
      <c r="B13" s="31" t="s">
        <v>58</v>
      </c>
      <c r="C13" s="33">
        <v>9.7380906343460083E-2</v>
      </c>
      <c r="D13" s="33">
        <v>9.3519229888916016</v>
      </c>
      <c r="E13" s="33">
        <v>1.2124341726303101</v>
      </c>
      <c r="F13" s="32"/>
      <c r="G13" s="32"/>
      <c r="H13" s="34">
        <v>10.6</v>
      </c>
      <c r="I13" s="12"/>
      <c r="J13" s="12"/>
    </row>
    <row r="14" spans="1:14" x14ac:dyDescent="0.25">
      <c r="A14" s="122" t="s">
        <v>29</v>
      </c>
      <c r="B14" s="31" t="s">
        <v>57</v>
      </c>
      <c r="C14" s="33">
        <v>2.1782832145690918</v>
      </c>
      <c r="D14" s="33">
        <v>0.93695586919784546</v>
      </c>
      <c r="E14" s="33">
        <v>0.91348046064376831</v>
      </c>
      <c r="F14" s="33"/>
      <c r="G14" s="33"/>
      <c r="H14" s="33">
        <v>4</v>
      </c>
      <c r="I14" s="12"/>
      <c r="J14" s="12"/>
    </row>
    <row r="15" spans="1:14" x14ac:dyDescent="0.25">
      <c r="A15" s="122"/>
      <c r="B15" s="31" t="s">
        <v>58</v>
      </c>
      <c r="C15" s="33">
        <v>4.5403876304626465</v>
      </c>
      <c r="D15" s="33">
        <v>0.49748817086219788</v>
      </c>
      <c r="E15" s="33">
        <v>0.77060580253601074</v>
      </c>
      <c r="F15" s="33"/>
      <c r="G15" s="33"/>
      <c r="H15" s="33">
        <v>5.8</v>
      </c>
      <c r="I15" s="12"/>
      <c r="J15" s="12"/>
    </row>
    <row r="16" spans="1:14" x14ac:dyDescent="0.25">
      <c r="A16" s="122" t="s">
        <v>13</v>
      </c>
      <c r="B16" s="31" t="s">
        <v>57</v>
      </c>
      <c r="C16" s="33">
        <v>0.70476192235946655</v>
      </c>
      <c r="D16" s="33">
        <v>0.68388485908508301</v>
      </c>
      <c r="E16" s="33">
        <v>4.4731903076171875</v>
      </c>
      <c r="F16" s="32"/>
      <c r="G16" s="32"/>
      <c r="H16" s="34">
        <v>5.9</v>
      </c>
      <c r="I16" s="12"/>
      <c r="J16" s="12"/>
    </row>
    <row r="17" spans="1:10" x14ac:dyDescent="0.25">
      <c r="A17" s="122"/>
      <c r="B17" s="31" t="s">
        <v>58</v>
      </c>
      <c r="C17" s="33">
        <v>2.7961137294769287</v>
      </c>
      <c r="D17" s="33">
        <v>0.47345787286758423</v>
      </c>
      <c r="E17" s="33">
        <v>3.8539049625396729</v>
      </c>
      <c r="F17" s="32"/>
      <c r="G17" s="32"/>
      <c r="H17" s="34">
        <v>7.1</v>
      </c>
      <c r="I17" s="12"/>
      <c r="J17" s="12"/>
    </row>
    <row r="18" spans="1:10" x14ac:dyDescent="0.25">
      <c r="A18" s="122" t="s">
        <v>14</v>
      </c>
      <c r="B18" s="31" t="s">
        <v>57</v>
      </c>
      <c r="C18" s="33">
        <v>2.0008130073547363</v>
      </c>
      <c r="D18" s="33">
        <v>14.996737480163574</v>
      </c>
      <c r="E18" s="33">
        <v>1.0777944326400757</v>
      </c>
      <c r="F18" s="33"/>
      <c r="G18" s="33"/>
      <c r="H18" s="33">
        <v>18.100000000000001</v>
      </c>
      <c r="I18" s="12"/>
      <c r="J18" s="12"/>
    </row>
    <row r="19" spans="1:10" x14ac:dyDescent="0.25">
      <c r="A19" s="122"/>
      <c r="B19" s="31" t="s">
        <v>58</v>
      </c>
      <c r="C19" s="33">
        <v>5.0521774291992188</v>
      </c>
      <c r="D19" s="33">
        <v>8.0325517654418945</v>
      </c>
      <c r="E19" s="33">
        <v>2.6946957111358643</v>
      </c>
      <c r="F19" s="33"/>
      <c r="G19" s="33"/>
      <c r="H19" s="33">
        <v>15.8</v>
      </c>
      <c r="I19" s="12"/>
      <c r="J19" s="12"/>
    </row>
    <row r="20" spans="1:10" x14ac:dyDescent="0.25">
      <c r="A20" s="122" t="s">
        <v>30</v>
      </c>
      <c r="B20" s="31" t="s">
        <v>57</v>
      </c>
      <c r="C20" s="33">
        <v>2.1280393600463867</v>
      </c>
      <c r="D20" s="33">
        <v>1.7104039192199707</v>
      </c>
      <c r="E20" s="33">
        <v>1.2720965147018433</v>
      </c>
      <c r="F20" s="34"/>
      <c r="G20" s="34"/>
      <c r="H20" s="34">
        <v>5.4</v>
      </c>
      <c r="I20" s="12"/>
      <c r="J20" s="12"/>
    </row>
    <row r="21" spans="1:10" x14ac:dyDescent="0.25">
      <c r="A21" s="123"/>
      <c r="B21" s="31" t="s">
        <v>58</v>
      </c>
      <c r="C21" s="33">
        <v>4.8633909225463867</v>
      </c>
      <c r="D21" s="33">
        <v>1.3259873390197754</v>
      </c>
      <c r="E21" s="33">
        <v>1.5132347345352173</v>
      </c>
      <c r="F21" s="34"/>
      <c r="G21" s="34"/>
      <c r="H21" s="34">
        <v>7.6</v>
      </c>
      <c r="I21" s="12"/>
      <c r="J21" s="12"/>
    </row>
    <row r="22" spans="1:10" ht="14.4" x14ac:dyDescent="0.3">
      <c r="A22" s="23" t="s">
        <v>31</v>
      </c>
      <c r="H22" s="13"/>
    </row>
    <row r="23" spans="1:10" ht="14.4" x14ac:dyDescent="0.3">
      <c r="A23" s="2" t="s">
        <v>59</v>
      </c>
    </row>
  </sheetData>
  <mergeCells count="9">
    <mergeCell ref="A20:A21"/>
    <mergeCell ref="A4:A5"/>
    <mergeCell ref="A6:A7"/>
    <mergeCell ref="A8:A9"/>
    <mergeCell ref="A14:A15"/>
    <mergeCell ref="A18:A19"/>
    <mergeCell ref="A12:A13"/>
    <mergeCell ref="A16:A17"/>
    <mergeCell ref="A10:A11"/>
  </mergeCells>
  <hyperlinks>
    <hyperlink ref="A22" location="'Cuadro 3.1'!A1" display="Fuente: Véase el Cuadro 3.1" xr:uid="{F4F88739-A1E1-7344-ABB4-209B28456B4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49A40-7E48-2E46-AA20-215706F9C715}">
  <dimension ref="A1:F41"/>
  <sheetViews>
    <sheetView topLeftCell="A10" workbookViewId="0">
      <selection activeCell="A41" sqref="A40:A41"/>
    </sheetView>
  </sheetViews>
  <sheetFormatPr defaultColWidth="11.44140625" defaultRowHeight="14.4" x14ac:dyDescent="0.3"/>
  <cols>
    <col min="2" max="2" width="12" bestFit="1" customWidth="1"/>
    <col min="5" max="5" width="19.44140625" customWidth="1"/>
    <col min="12" max="12" width="12.6640625" bestFit="1" customWidth="1"/>
  </cols>
  <sheetData>
    <row r="1" spans="1:6" x14ac:dyDescent="0.3">
      <c r="A1" s="8" t="s">
        <v>60</v>
      </c>
      <c r="B1" s="2"/>
    </row>
    <row r="2" spans="1:6" ht="53.1" customHeight="1" x14ac:dyDescent="0.3">
      <c r="A2" s="38"/>
      <c r="B2" s="39" t="s">
        <v>61</v>
      </c>
      <c r="C2" s="39" t="s">
        <v>62</v>
      </c>
      <c r="D2" s="39" t="s">
        <v>63</v>
      </c>
      <c r="E2" s="40" t="s">
        <v>64</v>
      </c>
      <c r="F2" s="36"/>
    </row>
    <row r="3" spans="1:6" x14ac:dyDescent="0.3">
      <c r="A3" s="4" t="s">
        <v>6</v>
      </c>
      <c r="B3" s="21">
        <v>62.093108892440796</v>
      </c>
      <c r="C3" s="21">
        <v>36.528298258781433</v>
      </c>
      <c r="D3" s="21">
        <v>62.172836065292358</v>
      </c>
      <c r="E3" s="42">
        <v>25.564810633659363</v>
      </c>
    </row>
    <row r="4" spans="1:6" x14ac:dyDescent="0.3">
      <c r="A4" s="4" t="s">
        <v>65</v>
      </c>
      <c r="B4" s="21">
        <v>67.786514759063721</v>
      </c>
      <c r="C4" s="21">
        <v>47.845721244812012</v>
      </c>
      <c r="D4" s="21">
        <v>67.202264070510864</v>
      </c>
      <c r="E4" s="42">
        <v>19.940793514251709</v>
      </c>
    </row>
    <row r="5" spans="1:6" x14ac:dyDescent="0.3">
      <c r="A5" s="4" t="s">
        <v>8</v>
      </c>
      <c r="B5" s="21">
        <v>80.742055177688599</v>
      </c>
      <c r="C5" s="21">
        <v>69.667840003967285</v>
      </c>
      <c r="D5" s="21">
        <v>79.970073699951172</v>
      </c>
      <c r="E5" s="42">
        <v>11.074215173721313</v>
      </c>
    </row>
    <row r="6" spans="1:6" x14ac:dyDescent="0.3">
      <c r="A6" s="4" t="s">
        <v>9</v>
      </c>
      <c r="B6" s="21">
        <v>66.053968667984009</v>
      </c>
      <c r="C6" s="21">
        <v>36.47443950176239</v>
      </c>
      <c r="D6" s="21">
        <v>65.809535980224609</v>
      </c>
      <c r="E6" s="42">
        <v>29.579529166221619</v>
      </c>
    </row>
    <row r="7" spans="1:6" x14ac:dyDescent="0.3">
      <c r="A7" s="15" t="s">
        <v>10</v>
      </c>
      <c r="B7" s="21">
        <v>74.395179748535156</v>
      </c>
      <c r="C7" s="21">
        <v>57.502245903015137</v>
      </c>
      <c r="D7" s="21">
        <v>73.487764596939087</v>
      </c>
      <c r="E7" s="42">
        <v>16.89293384552002</v>
      </c>
    </row>
    <row r="8" spans="1:6" x14ac:dyDescent="0.3">
      <c r="A8" s="4" t="s">
        <v>11</v>
      </c>
      <c r="B8" s="21">
        <v>72.032004594802856</v>
      </c>
      <c r="C8" s="21">
        <v>66.018986701965332</v>
      </c>
      <c r="D8" s="21">
        <v>70.866656303405762</v>
      </c>
      <c r="E8" s="42">
        <v>6.0130178928375244</v>
      </c>
    </row>
    <row r="9" spans="1:6" x14ac:dyDescent="0.3">
      <c r="A9" s="15" t="s">
        <v>29</v>
      </c>
      <c r="B9" s="21">
        <v>77.716535329818726</v>
      </c>
      <c r="C9" s="21">
        <v>74.984532594680786</v>
      </c>
      <c r="D9" s="21">
        <v>77.517050504684448</v>
      </c>
      <c r="E9" s="42">
        <v>2.7320027351379395</v>
      </c>
    </row>
    <row r="10" spans="1:6" x14ac:dyDescent="0.3">
      <c r="A10" s="4" t="s">
        <v>13</v>
      </c>
      <c r="B10" s="21">
        <v>79.232984781265259</v>
      </c>
      <c r="C10" s="21">
        <v>70.725929737091064</v>
      </c>
      <c r="D10" s="21">
        <v>78.999865055084229</v>
      </c>
      <c r="E10" s="42">
        <v>8.5070550441741943</v>
      </c>
    </row>
    <row r="11" spans="1:6" x14ac:dyDescent="0.3">
      <c r="A11" s="15" t="s">
        <v>14</v>
      </c>
      <c r="B11" s="21">
        <v>79.715597629547119</v>
      </c>
      <c r="C11" s="21">
        <v>76.198261976242065</v>
      </c>
      <c r="D11" s="21">
        <v>79.575562477111816</v>
      </c>
      <c r="E11" s="42">
        <v>3.5173356533050537</v>
      </c>
    </row>
    <row r="12" spans="1:6" x14ac:dyDescent="0.3">
      <c r="A12" s="15" t="s">
        <v>30</v>
      </c>
      <c r="B12" s="21">
        <v>70.681244134902954</v>
      </c>
      <c r="C12" s="21">
        <v>63.139712810516357</v>
      </c>
      <c r="D12" s="21">
        <v>70.338106155395508</v>
      </c>
      <c r="E12" s="42">
        <v>7.5415313243865967</v>
      </c>
    </row>
    <row r="13" spans="1:6" x14ac:dyDescent="0.3">
      <c r="A13" s="5"/>
      <c r="B13" s="5"/>
      <c r="C13" s="5"/>
    </row>
    <row r="14" spans="1:6" x14ac:dyDescent="0.3">
      <c r="A14" s="2" t="s">
        <v>66</v>
      </c>
    </row>
    <row r="15" spans="1:6" x14ac:dyDescent="0.3">
      <c r="A15" s="6" t="s">
        <v>67</v>
      </c>
      <c r="B15" s="2"/>
      <c r="C15" s="2"/>
    </row>
    <row r="16" spans="1:6" x14ac:dyDescent="0.3">
      <c r="A16" s="8"/>
      <c r="B16" s="3"/>
      <c r="D16" s="7"/>
    </row>
    <row r="17" spans="1:4" x14ac:dyDescent="0.3">
      <c r="C17" s="3"/>
      <c r="D17" s="7"/>
    </row>
    <row r="18" spans="1:4" x14ac:dyDescent="0.3">
      <c r="B18" s="3"/>
      <c r="C18" s="3"/>
      <c r="D18" s="7"/>
    </row>
    <row r="19" spans="1:4" x14ac:dyDescent="0.3">
      <c r="A19" s="8"/>
      <c r="B19" s="3"/>
      <c r="C19" s="3"/>
      <c r="D19" s="7"/>
    </row>
    <row r="20" spans="1:4" x14ac:dyDescent="0.3">
      <c r="A20" s="8"/>
      <c r="B20" s="3"/>
      <c r="C20" s="3"/>
      <c r="D20" s="7"/>
    </row>
    <row r="21" spans="1:4" x14ac:dyDescent="0.3">
      <c r="A21" s="8"/>
      <c r="B21" s="3"/>
      <c r="C21" s="3"/>
      <c r="D21" s="7"/>
    </row>
    <row r="22" spans="1:4" x14ac:dyDescent="0.3">
      <c r="A22" s="8"/>
      <c r="B22" s="3"/>
      <c r="C22" s="3"/>
      <c r="D22" s="7"/>
    </row>
    <row r="23" spans="1:4" x14ac:dyDescent="0.3">
      <c r="A23" s="8"/>
      <c r="B23" s="3"/>
      <c r="C23" s="3"/>
      <c r="D23" s="7"/>
    </row>
    <row r="24" spans="1:4" x14ac:dyDescent="0.3">
      <c r="A24" s="8"/>
      <c r="B24" s="3"/>
      <c r="C24" s="3"/>
      <c r="D24" s="7"/>
    </row>
    <row r="25" spans="1:4" x14ac:dyDescent="0.3">
      <c r="A25" s="8"/>
      <c r="B25" s="3"/>
      <c r="C25" s="3"/>
      <c r="D25" s="7"/>
    </row>
    <row r="26" spans="1:4" x14ac:dyDescent="0.3">
      <c r="A26" s="8"/>
      <c r="B26" s="3"/>
      <c r="C26" s="3"/>
      <c r="D26" s="7"/>
    </row>
    <row r="27" spans="1:4" x14ac:dyDescent="0.3">
      <c r="A27" s="8"/>
      <c r="B27" s="3"/>
      <c r="C27" s="3"/>
      <c r="D27" s="7"/>
    </row>
    <row r="28" spans="1:4" x14ac:dyDescent="0.3">
      <c r="A28" s="8"/>
      <c r="B28" s="3"/>
      <c r="C28" s="3"/>
      <c r="D28" s="7"/>
    </row>
    <row r="29" spans="1:4" x14ac:dyDescent="0.3">
      <c r="A29" s="8"/>
      <c r="B29" s="3"/>
      <c r="C29" s="3"/>
      <c r="D29" s="7"/>
    </row>
    <row r="40" spans="1:1" x14ac:dyDescent="0.3">
      <c r="A40" s="41" t="s">
        <v>31</v>
      </c>
    </row>
    <row r="41" spans="1:1" x14ac:dyDescent="0.3">
      <c r="A41" s="2" t="s">
        <v>68</v>
      </c>
    </row>
  </sheetData>
  <hyperlinks>
    <hyperlink ref="A40" r:id="rId1" location="'Cuadro%203.1'!A1" display="applewebdata://308FAE9D-24B9-4F8D-AAA4-8E514953C1E8/ - 'Cuadro%203.1'!A1" xr:uid="{D266DB4D-E2B3-5F44-BA3B-80A3E8A00CBE}"/>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2DBF-8EBE-8148-BB61-EB558ADB0C90}">
  <dimension ref="A1:L16"/>
  <sheetViews>
    <sheetView workbookViewId="0">
      <selection activeCell="A15" sqref="A15"/>
    </sheetView>
  </sheetViews>
  <sheetFormatPr defaultColWidth="11.44140625" defaultRowHeight="14.4" x14ac:dyDescent="0.3"/>
  <sheetData>
    <row r="1" spans="1:12" x14ac:dyDescent="0.3">
      <c r="A1" s="2" t="s">
        <v>69</v>
      </c>
    </row>
    <row r="2" spans="1:12" x14ac:dyDescent="0.3">
      <c r="A2" s="2" t="s">
        <v>70</v>
      </c>
    </row>
    <row r="3" spans="1:12" ht="15.6" x14ac:dyDescent="0.3">
      <c r="A3" s="43"/>
      <c r="B3" s="125" t="s">
        <v>46</v>
      </c>
      <c r="C3" s="125"/>
      <c r="D3" s="125"/>
      <c r="E3" s="125" t="s">
        <v>39</v>
      </c>
      <c r="F3" s="125"/>
      <c r="G3" s="125"/>
      <c r="H3" s="125" t="s">
        <v>40</v>
      </c>
      <c r="I3" s="125"/>
      <c r="J3" s="125"/>
    </row>
    <row r="4" spans="1:12" x14ac:dyDescent="0.3">
      <c r="A4" s="24"/>
      <c r="B4" s="45" t="s">
        <v>71</v>
      </c>
      <c r="C4" s="45" t="s">
        <v>72</v>
      </c>
      <c r="D4" s="45" t="s">
        <v>73</v>
      </c>
      <c r="E4" s="45" t="s">
        <v>71</v>
      </c>
      <c r="F4" s="45" t="s">
        <v>72</v>
      </c>
      <c r="G4" s="45" t="s">
        <v>73</v>
      </c>
      <c r="H4" s="45" t="s">
        <v>71</v>
      </c>
      <c r="I4" s="45" t="s">
        <v>72</v>
      </c>
      <c r="J4" s="45" t="s">
        <v>73</v>
      </c>
    </row>
    <row r="5" spans="1:12" x14ac:dyDescent="0.3">
      <c r="A5" s="44" t="s">
        <v>6</v>
      </c>
      <c r="B5" s="26">
        <v>45.506744384765625</v>
      </c>
      <c r="C5" s="26">
        <v>44.218086242675781</v>
      </c>
      <c r="D5" s="26">
        <v>1.2886581420898438</v>
      </c>
      <c r="E5" s="26">
        <v>36.955753326416016</v>
      </c>
      <c r="F5" s="26">
        <v>41.302227020263672</v>
      </c>
      <c r="G5" s="26">
        <v>-4.3464736938476563</v>
      </c>
      <c r="H5" s="26">
        <v>41.855457305908203</v>
      </c>
      <c r="I5" s="26">
        <v>42.999183654785156</v>
      </c>
      <c r="J5" s="26">
        <v>-1.1437263488769531</v>
      </c>
      <c r="L5" s="1"/>
    </row>
    <row r="6" spans="1:12" x14ac:dyDescent="0.3">
      <c r="A6" s="28" t="s">
        <v>7</v>
      </c>
      <c r="B6" s="26">
        <v>42.350379943847656</v>
      </c>
      <c r="C6" s="26">
        <v>40.397674560546875</v>
      </c>
      <c r="D6" s="26">
        <v>1.9527053833007813</v>
      </c>
      <c r="E6" s="26">
        <v>37.813385009765625</v>
      </c>
      <c r="F6" s="26">
        <v>36.456779479980469</v>
      </c>
      <c r="G6" s="26">
        <v>1.3566055297851563</v>
      </c>
      <c r="H6" s="26">
        <v>40.407478332519531</v>
      </c>
      <c r="I6" s="26">
        <v>38.261367797851563</v>
      </c>
      <c r="J6" s="26">
        <v>2.1461105346679688</v>
      </c>
      <c r="L6" s="1"/>
    </row>
    <row r="7" spans="1:12" x14ac:dyDescent="0.3">
      <c r="A7" s="44" t="s">
        <v>8</v>
      </c>
      <c r="B7" s="26">
        <v>44.922515869140625</v>
      </c>
      <c r="C7" s="26">
        <v>43.000228881835938</v>
      </c>
      <c r="D7" s="26">
        <v>1.9222869873046875</v>
      </c>
      <c r="E7" s="26">
        <v>38.305393218994141</v>
      </c>
      <c r="F7" s="26">
        <v>35.812526702880859</v>
      </c>
      <c r="G7" s="26">
        <v>2.4928665161132813</v>
      </c>
      <c r="H7" s="26">
        <v>41.973690032958984</v>
      </c>
      <c r="I7" s="26">
        <v>39.320808410644531</v>
      </c>
      <c r="J7" s="26">
        <v>2.6528816223144531</v>
      </c>
      <c r="L7" s="1"/>
    </row>
    <row r="8" spans="1:12" x14ac:dyDescent="0.3">
      <c r="A8" s="44" t="s">
        <v>9</v>
      </c>
      <c r="B8" s="26">
        <v>48.625999450683594</v>
      </c>
      <c r="C8" s="26">
        <v>47.363136291503906</v>
      </c>
      <c r="D8" s="26">
        <v>1.2628631591796875</v>
      </c>
      <c r="E8" s="26">
        <v>42.842414855957031</v>
      </c>
      <c r="F8" s="26">
        <v>40.095829010009766</v>
      </c>
      <c r="G8" s="26">
        <v>2.7465858459472656</v>
      </c>
      <c r="H8" s="26">
        <v>46.392711639404297</v>
      </c>
      <c r="I8" s="26">
        <v>42.385860443115234</v>
      </c>
      <c r="J8" s="26">
        <v>4.0068511962890625</v>
      </c>
      <c r="L8" s="1"/>
    </row>
    <row r="9" spans="1:12" x14ac:dyDescent="0.3">
      <c r="A9" s="28" t="s">
        <v>10</v>
      </c>
      <c r="B9" s="26">
        <v>55.686492919921875</v>
      </c>
      <c r="C9" s="26">
        <v>51.688304901123047</v>
      </c>
      <c r="D9" s="26">
        <v>3.9981880187988281</v>
      </c>
      <c r="E9" s="26">
        <v>44.210899353027344</v>
      </c>
      <c r="F9" s="26">
        <v>39.781650543212891</v>
      </c>
      <c r="G9" s="26">
        <v>4.4292488098144531</v>
      </c>
      <c r="H9" s="26">
        <v>51.273326873779297</v>
      </c>
      <c r="I9" s="26">
        <v>45.500228881835938</v>
      </c>
      <c r="J9" s="26">
        <v>5.7730979919433594</v>
      </c>
      <c r="L9" s="1"/>
    </row>
    <row r="10" spans="1:12" x14ac:dyDescent="0.3">
      <c r="A10" s="44" t="s">
        <v>11</v>
      </c>
      <c r="B10" s="26">
        <v>56.371910095214844</v>
      </c>
      <c r="C10" s="26">
        <v>48.854507446289063</v>
      </c>
      <c r="D10" s="26">
        <v>7.5174026489257813</v>
      </c>
      <c r="E10" s="26">
        <v>47.780780792236328</v>
      </c>
      <c r="F10" s="26">
        <v>42.46112060546875</v>
      </c>
      <c r="G10" s="26">
        <v>5.3196601867675781</v>
      </c>
      <c r="H10" s="26">
        <v>52.577423095703125</v>
      </c>
      <c r="I10" s="26">
        <v>45.55047607421875</v>
      </c>
      <c r="J10" s="26">
        <v>7.026947021484375</v>
      </c>
      <c r="L10" s="1"/>
    </row>
    <row r="11" spans="1:12" x14ac:dyDescent="0.3">
      <c r="A11" s="44" t="s">
        <v>29</v>
      </c>
      <c r="B11" s="26">
        <v>51.032245635986328</v>
      </c>
      <c r="C11" s="26">
        <v>49.959728240966797</v>
      </c>
      <c r="D11" s="26">
        <v>1.0725173950195313</v>
      </c>
      <c r="E11" s="26">
        <v>39.530712127685547</v>
      </c>
      <c r="F11" s="26">
        <v>35.937957763671875</v>
      </c>
      <c r="G11" s="26">
        <v>3.5927543640136719</v>
      </c>
      <c r="H11" s="26">
        <v>46.128780364990234</v>
      </c>
      <c r="I11" s="26">
        <v>42.483810424804688</v>
      </c>
      <c r="J11" s="26">
        <v>3.6449699401855469</v>
      </c>
      <c r="L11" s="1"/>
    </row>
    <row r="12" spans="1:12" x14ac:dyDescent="0.3">
      <c r="A12" s="44" t="s">
        <v>13</v>
      </c>
      <c r="B12" s="26">
        <v>45.763931274414063</v>
      </c>
      <c r="C12" s="26">
        <v>35.695022583007813</v>
      </c>
      <c r="D12" s="26">
        <v>10.06890869140625</v>
      </c>
      <c r="E12" s="26">
        <v>36.719570159912109</v>
      </c>
      <c r="F12" s="26">
        <v>34.406448364257813</v>
      </c>
      <c r="G12" s="26">
        <v>2.3131217956542969</v>
      </c>
      <c r="H12" s="26">
        <v>42.089881896972656</v>
      </c>
      <c r="I12" s="26">
        <v>34.868167877197266</v>
      </c>
      <c r="J12" s="26">
        <v>7.2217140197753906</v>
      </c>
      <c r="L12" s="1"/>
    </row>
    <row r="13" spans="1:12" x14ac:dyDescent="0.3">
      <c r="A13" s="44" t="s">
        <v>14</v>
      </c>
      <c r="B13" s="26">
        <v>43.038120269775391</v>
      </c>
      <c r="C13" s="26">
        <v>40.580417633056641</v>
      </c>
      <c r="D13" s="26">
        <v>2.45770263671875</v>
      </c>
      <c r="E13" s="26">
        <v>35.587821960449219</v>
      </c>
      <c r="F13" s="26">
        <v>37.31988525390625</v>
      </c>
      <c r="G13" s="26">
        <v>-1.7320632934570313</v>
      </c>
      <c r="H13" s="26">
        <v>39.530727386474609</v>
      </c>
      <c r="I13" s="26">
        <v>38.690383911132813</v>
      </c>
      <c r="J13" s="26">
        <v>0.84034347534179688</v>
      </c>
      <c r="L13" s="1"/>
    </row>
    <row r="14" spans="1:12" x14ac:dyDescent="0.3">
      <c r="A14" s="28" t="s">
        <v>30</v>
      </c>
      <c r="B14" s="26">
        <v>45.931659698486328</v>
      </c>
      <c r="C14" s="26">
        <v>46.44940185546875</v>
      </c>
      <c r="D14" s="26">
        <v>0</v>
      </c>
      <c r="E14" s="26">
        <v>38.809219360351563</v>
      </c>
      <c r="F14" s="26">
        <v>36.300071716308594</v>
      </c>
      <c r="G14" s="26">
        <v>2.5091476440429688</v>
      </c>
      <c r="H14" s="26">
        <v>42.909885406494141</v>
      </c>
      <c r="I14" s="26">
        <v>41.006244659423828</v>
      </c>
      <c r="J14" s="26">
        <v>1.9036407470703125</v>
      </c>
      <c r="L14" s="1"/>
    </row>
    <row r="15" spans="1:12" x14ac:dyDescent="0.3">
      <c r="A15" s="41" t="s">
        <v>31</v>
      </c>
      <c r="C15" s="14"/>
      <c r="F15" s="14"/>
    </row>
    <row r="16" spans="1:12" x14ac:dyDescent="0.3">
      <c r="A16" s="2" t="s">
        <v>68</v>
      </c>
      <c r="C16" s="14"/>
      <c r="F16" s="14"/>
    </row>
  </sheetData>
  <mergeCells count="3">
    <mergeCell ref="H3:J3"/>
    <mergeCell ref="B3:D3"/>
    <mergeCell ref="E3:G3"/>
  </mergeCells>
  <hyperlinks>
    <hyperlink ref="A15" r:id="rId1" location="'Cuadro%203.1'!A1" display="applewebdata://308FAE9D-24B9-4F8D-AAA4-8E514953C1E8/ - 'Cuadro%203.1'!A1" xr:uid="{87F69037-64FC-234C-94CE-B68B3481949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BEBF5-7558-2B41-9476-AED6C15FD47B}">
  <dimension ref="A1:C28"/>
  <sheetViews>
    <sheetView workbookViewId="0">
      <selection activeCell="I26" sqref="I26"/>
    </sheetView>
  </sheetViews>
  <sheetFormatPr defaultColWidth="11.44140625" defaultRowHeight="14.4" x14ac:dyDescent="0.3"/>
  <cols>
    <col min="2" max="2" width="33.6640625" bestFit="1" customWidth="1"/>
    <col min="3" max="3" width="48.33203125" bestFit="1" customWidth="1"/>
  </cols>
  <sheetData>
    <row r="1" spans="1:3" x14ac:dyDescent="0.3">
      <c r="A1" s="2" t="s">
        <v>74</v>
      </c>
    </row>
    <row r="2" spans="1:3" x14ac:dyDescent="0.3">
      <c r="A2" s="37"/>
      <c r="B2" s="46" t="s">
        <v>75</v>
      </c>
      <c r="C2" s="46" t="s">
        <v>76</v>
      </c>
    </row>
    <row r="3" spans="1:3" x14ac:dyDescent="0.3">
      <c r="A3" s="15" t="s">
        <v>46</v>
      </c>
      <c r="B3" s="21">
        <v>80.160623788833618</v>
      </c>
      <c r="C3" s="21">
        <v>78.443396091461182</v>
      </c>
    </row>
    <row r="4" spans="1:3" x14ac:dyDescent="0.3">
      <c r="A4" s="15" t="s">
        <v>39</v>
      </c>
      <c r="B4" s="21">
        <v>68.54327917098999</v>
      </c>
      <c r="C4" s="21">
        <v>68.102020025253296</v>
      </c>
    </row>
    <row r="5" spans="1:3" x14ac:dyDescent="0.3">
      <c r="A5" s="15" t="s">
        <v>40</v>
      </c>
      <c r="B5" s="21">
        <v>69.896864891052246</v>
      </c>
      <c r="C5" s="21">
        <v>69.309538602828979</v>
      </c>
    </row>
    <row r="8" spans="1:3" x14ac:dyDescent="0.3">
      <c r="A8" s="2" t="s">
        <v>77</v>
      </c>
    </row>
    <row r="9" spans="1:3" x14ac:dyDescent="0.3">
      <c r="A9" s="2" t="s">
        <v>78</v>
      </c>
    </row>
    <row r="28" spans="1:1" x14ac:dyDescent="0.3">
      <c r="A28" s="2" t="s">
        <v>44</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8D8A0-988A-864A-B0D7-46DC2F61A862}">
  <dimension ref="A1:F7"/>
  <sheetViews>
    <sheetView workbookViewId="0">
      <selection activeCell="A7" sqref="A7"/>
    </sheetView>
  </sheetViews>
  <sheetFormatPr defaultColWidth="11.44140625" defaultRowHeight="14.4" x14ac:dyDescent="0.3"/>
  <cols>
    <col min="2" max="2" width="13.88671875" customWidth="1"/>
    <col min="3" max="3" width="16" customWidth="1"/>
    <col min="4" max="4" width="16.109375" customWidth="1"/>
    <col min="5" max="5" width="17.6640625" customWidth="1"/>
  </cols>
  <sheetData>
    <row r="1" spans="1:6" x14ac:dyDescent="0.3">
      <c r="A1" s="2" t="s">
        <v>79</v>
      </c>
    </row>
    <row r="2" spans="1:6" x14ac:dyDescent="0.3">
      <c r="A2" s="2" t="s">
        <v>80</v>
      </c>
    </row>
    <row r="3" spans="1:6" ht="28.8" x14ac:dyDescent="0.3">
      <c r="A3" s="47"/>
      <c r="B3" s="48" t="s">
        <v>81</v>
      </c>
      <c r="C3" s="48" t="s">
        <v>82</v>
      </c>
      <c r="D3" s="48" t="s">
        <v>83</v>
      </c>
      <c r="E3" s="48" t="s">
        <v>84</v>
      </c>
      <c r="F3" s="10"/>
    </row>
    <row r="4" spans="1:6" x14ac:dyDescent="0.3">
      <c r="A4" s="49" t="s">
        <v>46</v>
      </c>
      <c r="B4" s="50">
        <v>59.5314621925354</v>
      </c>
      <c r="C4" s="50">
        <v>25.59102475643158</v>
      </c>
      <c r="D4" s="50">
        <v>48.589551448822021</v>
      </c>
      <c r="E4" s="50">
        <v>27.490836381912231</v>
      </c>
    </row>
    <row r="5" spans="1:6" x14ac:dyDescent="0.3">
      <c r="A5" s="49" t="s">
        <v>39</v>
      </c>
      <c r="B5" s="50">
        <v>72.771859169006348</v>
      </c>
      <c r="C5" s="50">
        <v>35.015499591827393</v>
      </c>
      <c r="D5" s="50">
        <v>56.134194135665894</v>
      </c>
      <c r="E5" s="50">
        <v>40.089812874794006</v>
      </c>
    </row>
    <row r="6" spans="1:6" x14ac:dyDescent="0.3">
      <c r="A6" s="49" t="s">
        <v>40</v>
      </c>
      <c r="B6" s="50">
        <v>71.233826875686646</v>
      </c>
      <c r="C6" s="50">
        <v>33.927819132804871</v>
      </c>
      <c r="D6" s="50">
        <v>55.259591341018677</v>
      </c>
      <c r="E6" s="50">
        <v>38.617625832557678</v>
      </c>
    </row>
    <row r="7" spans="1:6" x14ac:dyDescent="0.3">
      <c r="A7" s="2" t="s">
        <v>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F3ACBC5DF16544BB01482CA6F0A856" ma:contentTypeVersion="18" ma:contentTypeDescription="Create a new document." ma:contentTypeScope="" ma:versionID="c571522f2af48eba0f2c17ea42d4b138">
  <xsd:schema xmlns:xsd="http://www.w3.org/2001/XMLSchema" xmlns:xs="http://www.w3.org/2001/XMLSchema" xmlns:p="http://schemas.microsoft.com/office/2006/metadata/properties" xmlns:ns2="ebc11f28-1e30-45e5-8e36-b73d6c5ebec3" xmlns:ns3="9992e3da-7379-491a-81a3-399f9fd0c042" xmlns:ns4="cdc7663a-08f0-4737-9e8c-148ce897a09c" targetNamespace="http://schemas.microsoft.com/office/2006/metadata/properties" ma:root="true" ma:fieldsID="a15df2baf2ffdd9fc03a8298aaa69845" ns2:_="" ns3:_="" ns4:_="">
    <xsd:import namespace="ebc11f28-1e30-45e5-8e36-b73d6c5ebec3"/>
    <xsd:import namespace="9992e3da-7379-491a-81a3-399f9fd0c042"/>
    <xsd:import namespace="cdc7663a-08f0-4737-9e8c-148ce897a0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c11f28-1e30-45e5-8e36-b73d6c5ebe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e61f9b1-e23d-4f49-b3d7-56b991556c4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92e3da-7379-491a-81a3-399f9fd0c04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93fd840-a8e7-48e4-b419-c720ec888d9d}" ma:internalName="TaxCatchAll" ma:showField="CatchAllData" ma:web="9992e3da-7379-491a-81a3-399f9fd0c0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c11f28-1e30-45e5-8e36-b73d6c5ebec3">
      <Terms xmlns="http://schemas.microsoft.com/office/infopath/2007/PartnerControls"/>
    </lcf76f155ced4ddcb4097134ff3c332f>
    <TaxCatchAll xmlns="cdc7663a-08f0-4737-9e8c-148ce897a09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EE339D-C584-4B26-91EA-756562E60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c11f28-1e30-45e5-8e36-b73d6c5ebec3"/>
    <ds:schemaRef ds:uri="9992e3da-7379-491a-81a3-399f9fd0c042"/>
    <ds:schemaRef ds:uri="cdc7663a-08f0-4737-9e8c-148ce897a0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1536A8-FDBA-4E28-A4CA-C454EE6F9BA9}">
  <ds:schemaRefs>
    <ds:schemaRef ds:uri="http://schemas.microsoft.com/office/2006/metadata/properties"/>
    <ds:schemaRef ds:uri="http://schemas.microsoft.com/office/infopath/2007/PartnerControls"/>
    <ds:schemaRef ds:uri="ebc11f28-1e30-45e5-8e36-b73d6c5ebec3"/>
    <ds:schemaRef ds:uri="cdc7663a-08f0-4737-9e8c-148ce897a09c"/>
  </ds:schemaRefs>
</ds:datastoreItem>
</file>

<file path=customXml/itemProps3.xml><?xml version="1.0" encoding="utf-8"?>
<ds:datastoreItem xmlns:ds="http://schemas.openxmlformats.org/officeDocument/2006/customXml" ds:itemID="{8A66A1AC-6B96-4133-BD9F-1E98F98CCE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Cuadro 3.1</vt:lpstr>
      <vt:lpstr>Cuadro 3.2</vt:lpstr>
      <vt:lpstr>Gráfico 3.1</vt:lpstr>
      <vt:lpstr>Gráfico 3.2</vt:lpstr>
      <vt:lpstr>Cuadro 3.3</vt:lpstr>
      <vt:lpstr>Gráfico 3.3</vt:lpstr>
      <vt:lpstr>Cuadro 3.4</vt:lpstr>
      <vt:lpstr>Gráfico 3.4</vt:lpstr>
      <vt:lpstr>Cuadro 3.5</vt:lpstr>
      <vt:lpstr>Cuadro 3.6</vt:lpstr>
      <vt:lpstr>Cuadro 3.7</vt:lpstr>
      <vt:lpstr>Cuadro 3.8</vt:lpstr>
      <vt:lpstr>Cuadro 3.9</vt:lpstr>
      <vt:lpstr>Cuadro 4.1</vt:lpstr>
      <vt:lpstr>Gráfico 4.1</vt:lpstr>
      <vt:lpstr>Cuadro 4.2</vt:lpstr>
      <vt:lpstr>Gráfico 4.2</vt:lpstr>
      <vt:lpstr>Cuadro 4.3</vt:lpstr>
      <vt:lpstr>Cuadro 4.4</vt:lpstr>
      <vt:lpstr>Cuadro 4.5</vt:lpstr>
      <vt:lpstr>Cuadro 4.6</vt:lpstr>
      <vt:lpstr>Cuadro 4.7</vt:lpstr>
      <vt:lpstr>Cuadro 4.8</vt:lpstr>
      <vt:lpstr>Cuadro 4.9</vt:lpstr>
      <vt:lpstr>Cuadro 4.10</vt:lpstr>
      <vt:lpstr>Cuadro C.1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Mora Perez, Brandon</dc:creator>
  <cp:keywords/>
  <dc:description/>
  <cp:lastModifiedBy>Mora Perez, Brandon</cp:lastModifiedBy>
  <cp:revision/>
  <dcterms:created xsi:type="dcterms:W3CDTF">2024-09-16T23:43:56Z</dcterms:created>
  <dcterms:modified xsi:type="dcterms:W3CDTF">2026-01-20T21:55:05Z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0x01010058F3ACBC5DF16544BB01482CA6F0A856</vt:lpwstr>
  </property>
  <property fmtid="{D5CDD505-2E9C-101B-9397-08002B2CF9AE}" pid="3" name="MediaServiceImageTags">
    <vt:lpwstr/>
  </property>
</Properties>
</file>