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5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4.xml" ContentType="application/vnd.openxmlformats-officedocument.drawingml.chartshapes+xml"/>
  <Override PartName="/xl/drawings/drawing12.xml" ContentType="application/vnd.openxmlformats-officedocument.drawingml.chartshapes+xml"/>
  <Override PartName="/xl/drawings/drawing8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2.xml" ContentType="application/vnd.openxmlformats-officedocument.drawingml.char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drawings/drawing13.xml" ContentType="application/vnd.openxmlformats-officedocument.drawing+xml"/>
  <Override PartName="/xl/drawings/drawing11.xml" ContentType="application/vnd.openxmlformats-officedocument.drawing+xml"/>
  <Override PartName="/xl/worksheets/sheet10.xml" ContentType="application/vnd.openxmlformats-officedocument.spreadsheetml.workshee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3.xml" ContentType="application/vnd.openxmlformats-officedocument.drawingml.chart+xml"/>
  <Override PartName="/xl/theme/theme1.xml" ContentType="application/vnd.openxmlformats-officedocument.theme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worksheets/sheet9.xml" ContentType="application/vnd.openxmlformats-officedocument.spreadsheetml.worksheet+xml"/>
  <Override PartName="/xl/charts/chart7.xml" ContentType="application/vnd.openxmlformats-officedocument.drawingml.char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autoCompressPictures="0"/>
  <bookViews>
    <workbookView xWindow="0" yWindow="0" windowWidth="24700" windowHeight="15560" tabRatio="761" activeTab="6"/>
  </bookViews>
  <sheets>
    <sheet name="Figure 3.1" sheetId="6" r:id="rId1"/>
    <sheet name="Table 3.1" sheetId="7" r:id="rId2"/>
    <sheet name="Figure 3.2" sheetId="2" r:id="rId3"/>
    <sheet name="Figure 3.3" sheetId="1" r:id="rId4"/>
    <sheet name="Figure 3.4" sheetId="4" r:id="rId5"/>
    <sheet name="Figure 3.5" sheetId="5" state="hidden" r:id="rId6"/>
    <sheet name=" Tourism Dependency f 3.1" sheetId="8" r:id="rId7"/>
    <sheet name="Commodity Exporters T 3.1" sheetId="9" r:id="rId8"/>
    <sheet name="Relative Steady State 3.2" sheetId="10" r:id="rId9"/>
    <sheet name="Relative GDP Per Capita Gap 3.3" sheetId="11" r:id="rId10"/>
  </sheets>
  <definedNames>
    <definedName name="_xlnm.Print_Area" localSheetId="2">'Figure 3.2'!$S$1:$AW$33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0" i="5" l="1"/>
  <c r="D69" i="5"/>
  <c r="D68" i="5"/>
  <c r="D67" i="5"/>
  <c r="D66" i="5"/>
  <c r="D65" i="5"/>
  <c r="F63" i="5"/>
  <c r="D59" i="5"/>
  <c r="D58" i="5"/>
  <c r="D57" i="5"/>
  <c r="D56" i="5"/>
  <c r="D55" i="5"/>
  <c r="D54" i="5"/>
  <c r="F52" i="5"/>
  <c r="D38" i="5"/>
  <c r="D37" i="5"/>
  <c r="D36" i="5"/>
  <c r="D35" i="5"/>
  <c r="D34" i="5"/>
  <c r="D33" i="5"/>
  <c r="F31" i="5"/>
  <c r="D27" i="5"/>
  <c r="D26" i="5"/>
  <c r="D25" i="5"/>
  <c r="D24" i="5"/>
  <c r="D23" i="5"/>
  <c r="D22" i="5"/>
  <c r="F20" i="5"/>
  <c r="F21" i="5"/>
</calcChain>
</file>

<file path=xl/sharedStrings.xml><?xml version="1.0" encoding="utf-8"?>
<sst xmlns="http://schemas.openxmlformats.org/spreadsheetml/2006/main" count="425" uniqueCount="174">
  <si>
    <t>C/ROSE (commodities)</t>
  </si>
  <si>
    <t>growth</t>
  </si>
  <si>
    <t>volat</t>
  </si>
  <si>
    <t>Carib and ROSE commodity</t>
  </si>
  <si>
    <t>C/ROSE (tourism)</t>
  </si>
  <si>
    <t>Carib and ROSE tourism</t>
  </si>
  <si>
    <t>C/ROSE</t>
  </si>
  <si>
    <t>Carib and ROSE</t>
  </si>
  <si>
    <t>Caribbean (relative to ROSE)</t>
  </si>
  <si>
    <t>OECS/ROSE (tourism)</t>
  </si>
  <si>
    <t>OECS and ROSE tourism</t>
  </si>
  <si>
    <t>OECS (relative to ROSE tourism)</t>
  </si>
  <si>
    <t>Caribbean-t (relative to ROSE tourism)</t>
  </si>
  <si>
    <t>start</t>
  </si>
  <si>
    <t>end</t>
  </si>
  <si>
    <t>beta_lemp_rose</t>
  </si>
  <si>
    <t>beta_gdp_rose</t>
  </si>
  <si>
    <t>beta_cons_rose</t>
  </si>
  <si>
    <t>se_lemp_rose</t>
  </si>
  <si>
    <t>se_gdp_rose</t>
  </si>
  <si>
    <t>se_cons_rose</t>
  </si>
  <si>
    <t>beta_lemp_car</t>
  </si>
  <si>
    <t>beta_gdp_car</t>
  </si>
  <si>
    <t>beta_cons_car</t>
  </si>
  <si>
    <t>se_lemp_car</t>
  </si>
  <si>
    <t>se_gdp_car</t>
  </si>
  <si>
    <t>se_cons_car</t>
  </si>
  <si>
    <t>beta_lemp_car_c</t>
  </si>
  <si>
    <t>beta_gdp_car_c</t>
  </si>
  <si>
    <t>beta_cons_car_c</t>
  </si>
  <si>
    <t>se_lemp_car_c</t>
  </si>
  <si>
    <t>se_gdp_car_c</t>
  </si>
  <si>
    <t>se_cons_car_c</t>
  </si>
  <si>
    <t>beta_lemp_car_t</t>
  </si>
  <si>
    <t>beta_gdp_car_t</t>
  </si>
  <si>
    <t>beta_cons_car_t</t>
  </si>
  <si>
    <t>se_lemp_car_t</t>
  </si>
  <si>
    <t>se_gdp_car_t</t>
  </si>
  <si>
    <t>se_cons_car_t</t>
  </si>
  <si>
    <t>.</t>
  </si>
  <si>
    <t>Beta ROSE</t>
  </si>
  <si>
    <t>Beta Caribbean</t>
  </si>
  <si>
    <t>Beta CCB-C</t>
  </si>
  <si>
    <t>Dep var: Unemployment rate</t>
  </si>
  <si>
    <t>Cross-sectional time series regression</t>
  </si>
  <si>
    <t>Linear Dynamic Panel regression</t>
  </si>
  <si>
    <t>GLS random effects</t>
  </si>
  <si>
    <t>Fixed Effects</t>
  </si>
  <si>
    <t>All instruments</t>
  </si>
  <si>
    <t>Only one lag of dep var</t>
  </si>
  <si>
    <t>Caribbean</t>
  </si>
  <si>
    <t>ROSE</t>
  </si>
  <si>
    <t>GDP_growth</t>
  </si>
  <si>
    <t>-0.193***</t>
  </si>
  <si>
    <t>-0.223***</t>
  </si>
  <si>
    <t>-0.202***</t>
  </si>
  <si>
    <t>-0.229***</t>
  </si>
  <si>
    <t>-0.169***</t>
  </si>
  <si>
    <t>[0.048]</t>
  </si>
  <si>
    <t>[0.019]</t>
  </si>
  <si>
    <t>[0.050]</t>
  </si>
  <si>
    <t>[0.020]</t>
  </si>
  <si>
    <t>[0.054]</t>
  </si>
  <si>
    <t>[0.075]</t>
  </si>
  <si>
    <t>[0.026]</t>
  </si>
  <si>
    <t>L.unemp</t>
  </si>
  <si>
    <t>0.102*</t>
  </si>
  <si>
    <t>0.806***</t>
  </si>
  <si>
    <t>[0.086]</t>
  </si>
  <si>
    <t>[0.055]</t>
  </si>
  <si>
    <t>[0.104]</t>
  </si>
  <si>
    <t>[0.084]</t>
  </si>
  <si>
    <t>Constant</t>
  </si>
  <si>
    <t>1.022***</t>
  </si>
  <si>
    <t>0.992***</t>
  </si>
  <si>
    <t>0.945***</t>
  </si>
  <si>
    <t>2.278***</t>
  </si>
  <si>
    <t>[0.209]</t>
  </si>
  <si>
    <t>[0.211]</t>
  </si>
  <si>
    <t>[0.213]</t>
  </si>
  <si>
    <t>[0.110]</t>
  </si>
  <si>
    <t>[0.224]</t>
  </si>
  <si>
    <t>[0.112]</t>
  </si>
  <si>
    <t>[0.241]</t>
  </si>
  <si>
    <t>[0.628]</t>
  </si>
  <si>
    <t>Observations</t>
  </si>
  <si>
    <t>Number of country</t>
  </si>
  <si>
    <t>Standard errors in brackets</t>
  </si>
  <si>
    <t>* significant at 10%; ** significant at 5%; *** significant at 1%</t>
  </si>
  <si>
    <t xml:space="preserve">Rolling was made using LDP with all instruments </t>
  </si>
  <si>
    <t>fill</t>
  </si>
  <si>
    <t>beta</t>
  </si>
  <si>
    <t>u_hat</t>
  </si>
  <si>
    <t>5-yr GDP growth needed to reach full employment</t>
  </si>
  <si>
    <t>alpha</t>
  </si>
  <si>
    <t>y_hat</t>
  </si>
  <si>
    <t>Latest unemployment</t>
  </si>
  <si>
    <t>The Bahamas</t>
  </si>
  <si>
    <t>Barbados</t>
  </si>
  <si>
    <t>Guyana</t>
  </si>
  <si>
    <t>Jamaica</t>
  </si>
  <si>
    <t>Suriname</t>
  </si>
  <si>
    <t>Trinidad and Tobago</t>
  </si>
  <si>
    <t>10-yr GDP growth needed to reach full employment</t>
  </si>
  <si>
    <t>Grenada</t>
  </si>
  <si>
    <t>Dominica</t>
  </si>
  <si>
    <t>Bahamas</t>
  </si>
  <si>
    <t>Antigua and Barbuda</t>
  </si>
  <si>
    <t>Direct contribution to GDP (left axis)</t>
  </si>
  <si>
    <t>Total contribution to GDP (right axis)</t>
  </si>
  <si>
    <t>Country</t>
  </si>
  <si>
    <t xml:space="preserve">Commodity </t>
  </si>
  <si>
    <t>Percentage of total exports of goods and services</t>
  </si>
  <si>
    <t>Commodity exported the most</t>
  </si>
  <si>
    <t>Gold (including put plated, unwrought and semi-manufactured forms or powder)</t>
  </si>
  <si>
    <t>Rice</t>
  </si>
  <si>
    <t>Aluminum oxide (incl art corundum), alum hydroxide</t>
  </si>
  <si>
    <t>Aluminum oxide (including artificial corundum), aluminium hydroxide</t>
  </si>
  <si>
    <t>Petroleum gases &amp; other gaseous hydrocarbons</t>
  </si>
  <si>
    <t>Oil (not crude) from petrol &amp; bitum mineral etc,</t>
  </si>
  <si>
    <t>Oil (not crude) from petrol &amp; bitum mineral etc.</t>
  </si>
  <si>
    <t xml:space="preserve">Source: Author's calculations based on OKUN regression coefficients. </t>
  </si>
  <si>
    <t>St. Vincent and the Grenadines</t>
  </si>
  <si>
    <t>St. Kitts and Nevis</t>
  </si>
  <si>
    <t>St. Lucia</t>
  </si>
  <si>
    <t>Caribbean-C</t>
  </si>
  <si>
    <t>Caribbean-T</t>
  </si>
  <si>
    <t>These graphs are pasted together as image in text</t>
  </si>
  <si>
    <t>C6</t>
  </si>
  <si>
    <r>
      <t>Source:</t>
    </r>
    <r>
      <rPr>
        <sz val="10"/>
        <color theme="1"/>
        <rFont val="Calibri"/>
        <family val="2"/>
        <scheme val="minor"/>
      </rPr>
      <t xml:space="preserve"> World Travel &amp; Tourism Council.</t>
    </r>
  </si>
  <si>
    <t>Figure 3.1. Tourism Dependency (percent)</t>
  </si>
  <si>
    <t>Table 3.1. Commodity Exporters</t>
  </si>
  <si>
    <r>
      <t>Source:</t>
    </r>
    <r>
      <rPr>
        <sz val="10"/>
        <color theme="1"/>
        <rFont val="Calibri"/>
        <family val="2"/>
        <scheme val="minor"/>
      </rPr>
      <t xml:space="preserve"> R Hausmann, CA Hidalgo, S Bustos, M Coscia, S Chung, J Jimenez, A Simoes, M Yildirim. The Atlas of Economic Complexity. 2011</t>
    </r>
  </si>
  <si>
    <t>Source: Authors' calculations</t>
  </si>
  <si>
    <t>Note: Caribbean-C = commodity-based economies; Caribbean-T = tourism-based economies</t>
  </si>
  <si>
    <t>Figure 3.2. Relative Steady-State Growth and Volatility Gaps</t>
  </si>
  <si>
    <t>Figure 3.3. Relative GDP Per Capita Gap, 1971-2009 (percent)</t>
  </si>
  <si>
    <r>
      <t>Source:</t>
    </r>
    <r>
      <rPr>
        <sz val="10"/>
        <color theme="1"/>
        <rFont val="Calibri"/>
        <family val="2"/>
        <scheme val="minor"/>
      </rPr>
      <t xml:space="preserve"> Penn World Table 7.1 (Heston, Summers, and Aten 2012).</t>
    </r>
  </si>
  <si>
    <t>Figure 3.4. Capacity to Reduce Unemployment, 1984-2007</t>
  </si>
  <si>
    <r>
      <t>Source</t>
    </r>
    <r>
      <rPr>
        <sz val="10"/>
        <color theme="1"/>
        <rFont val="Calibri"/>
        <family val="2"/>
        <scheme val="minor"/>
      </rPr>
      <t>: Authors’ calculations</t>
    </r>
  </si>
  <si>
    <t xml:space="preserve">Note: Caribbean = C6 + St. Lucia; Five-year rolling Okun coefficients. </t>
  </si>
  <si>
    <t>Figure 3.5. Five-year GDP Annual Growth Needed to Reach Full Employment (percent)</t>
  </si>
  <si>
    <t>Figure 3.5 was removed (and text modified accordingly)</t>
  </si>
  <si>
    <t>Note: Caribbean-C = commodity-based economies; Caribbean-T = tourism-based economies; OECS = Organization of Eastern Caribbean States.</t>
  </si>
  <si>
    <t>Source</t>
  </si>
  <si>
    <t xml:space="preserve"> World Travel &amp; Tourism Council.</t>
  </si>
  <si>
    <t xml:space="preserve"> </t>
  </si>
  <si>
    <t>Year</t>
  </si>
  <si>
    <t>Caribbean-C = commodity-based economies; Caribbean-T = tourism-based economies</t>
  </si>
  <si>
    <t>Is There a Caribbean Sclerosis? Stagnating Economic Growth in the Caribbean-Ruprah, Inder J.; Melgarejo, Karl Alexander; Sierra, Ricardo</t>
  </si>
  <si>
    <t>Caribbean-C = commodity-based economies; Caribbean-T = tourism-based economies; OECS = Organization of Eastern Caribbean States.</t>
  </si>
  <si>
    <t>Penn World Table 7.1 (Heston, Summers, and Aten 2012).</t>
  </si>
  <si>
    <t>Caribbean &amp; ROSE - growth</t>
  </si>
  <si>
    <t>Definitions</t>
  </si>
  <si>
    <t>Direct contribution to GDP</t>
  </si>
  <si>
    <t xml:space="preserve">Total contribution to GDP </t>
  </si>
  <si>
    <t>% of total exports of goods and services</t>
  </si>
  <si>
    <t xml:space="preserve"> R Hausmann, CA Hidalgo, S Bustos, M Coscia, S Chung, J Jimenez, A Simoes, M Yildirim. The Atlas of Economic Complexity. 2011</t>
  </si>
  <si>
    <t xml:space="preserve"> R Hausmann, CA Hidalgo, S Bustos, M Coscia, S Chung, J Jimenez, A Simoes, M Yildirim. The Atlas of Economic Complexity. 2012</t>
  </si>
  <si>
    <t xml:space="preserve"> R Hausmann, CA Hidalgo, S Bustos, M Coscia, S Chung, J Jimenez, A Simoes, M Yildirim. The Atlas of Economic Complexity. 2013</t>
  </si>
  <si>
    <t xml:space="preserve"> R Hausmann, CA Hidalgo, S Bustos, M Coscia, S Chung, J Jimenez, A Simoes, M Yildirim. The Atlas of Economic Complexity. 2014</t>
  </si>
  <si>
    <t xml:space="preserve"> R Hausmann, CA Hidalgo, S Bustos, M Coscia, S Chung, J Jimenez, A Simoes, M Yildirim. The Atlas of Economic Complexity. 2015</t>
  </si>
  <si>
    <t xml:space="preserve"> R Hausmann, CA Hidalgo, S Bustos, M Coscia, S Chung, J Jimenez, A Simoes, M Yildirim. The Atlas of Economic Complexity. 2016</t>
  </si>
  <si>
    <t>Caribbean &amp; ROSE (commodities) - % growth</t>
  </si>
  <si>
    <t>Caribbean &amp; ROSE (commodities) - % volat</t>
  </si>
  <si>
    <t>Caribbean &amp; ROSE (tourism) - % growth</t>
  </si>
  <si>
    <t>Caribbean &amp; ROSE (tourism) - % volat</t>
  </si>
  <si>
    <t>Caribbean &amp; ROSE - % volat</t>
  </si>
  <si>
    <t>OECS &amp; ROSE (tourism)- % growth</t>
  </si>
  <si>
    <t>OECS &amp; ROSE  (tourism) - % volat</t>
  </si>
  <si>
    <t>Caribbean &amp; ROSE (% commodities)</t>
  </si>
  <si>
    <t>Caribbean &amp; ROSE ( % tourism)</t>
  </si>
  <si>
    <t>Caribbean &amp; ROSE %</t>
  </si>
  <si>
    <t>OECS &amp; ROSE (% tourism)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</si>
</sst>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7" formatCode="0.0000000"/>
    <numFmt numFmtId="168" formatCode="0.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mbria"/>
      <scheme val="major"/>
    </font>
    <font>
      <sz val="10"/>
      <color theme="1"/>
      <name val="Cambria"/>
      <scheme val="major"/>
    </font>
    <font>
      <sz val="10"/>
      <color rgb="FF000000"/>
      <name val="Cambria"/>
      <scheme val="major"/>
    </font>
    <font>
      <sz val="10"/>
      <color rgb="FF333333"/>
      <name val="Cambria"/>
      <scheme val="major"/>
    </font>
    <font>
      <sz val="10"/>
      <name val="Cambria"/>
      <scheme val="major"/>
    </font>
    <font>
      <b/>
      <sz val="10"/>
      <name val="Cambria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03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0" fillId="4" borderId="0" xfId="0" applyFill="1"/>
    <xf numFmtId="0" fontId="0" fillId="5" borderId="0" xfId="0" applyFill="1"/>
    <xf numFmtId="0" fontId="1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2" borderId="0" xfId="0" applyFont="1" applyFill="1"/>
    <xf numFmtId="0" fontId="0" fillId="6" borderId="0" xfId="0" applyFill="1"/>
    <xf numFmtId="0" fontId="0" fillId="3" borderId="0" xfId="0" applyFill="1"/>
    <xf numFmtId="164" fontId="0" fillId="6" borderId="0" xfId="0" applyNumberFormat="1" applyFill="1"/>
    <xf numFmtId="164" fontId="0" fillId="0" borderId="0" xfId="0" applyNumberFormat="1"/>
    <xf numFmtId="0" fontId="3" fillId="0" borderId="0" xfId="0" applyFont="1"/>
    <xf numFmtId="0" fontId="0" fillId="3" borderId="0" xfId="0" applyFill="1" applyBorder="1" applyAlignment="1">
      <alignment horizontal="right"/>
    </xf>
    <xf numFmtId="0" fontId="2" fillId="2" borderId="0" xfId="1" applyFill="1" applyBorder="1" applyAlignment="1">
      <alignment wrapText="1"/>
    </xf>
    <xf numFmtId="0" fontId="0" fillId="2" borderId="0" xfId="1" applyFont="1" applyFill="1" applyBorder="1" applyAlignment="1">
      <alignment wrapText="1"/>
    </xf>
    <xf numFmtId="0" fontId="2" fillId="2" borderId="0" xfId="1" applyFill="1" applyBorder="1"/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0" fillId="2" borderId="0" xfId="0" applyFill="1" applyBorder="1" applyAlignment="1">
      <alignment horizontal="left" vertical="center" wrapText="1"/>
    </xf>
    <xf numFmtId="165" fontId="0" fillId="2" borderId="6" xfId="2" applyNumberFormat="1" applyFont="1" applyFill="1" applyBorder="1" applyAlignment="1">
      <alignment horizontal="center" vertical="center"/>
    </xf>
    <xf numFmtId="165" fontId="0" fillId="2" borderId="0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65" fontId="0" fillId="2" borderId="8" xfId="2" applyNumberFormat="1" applyFont="1" applyFill="1" applyBorder="1" applyAlignment="1">
      <alignment horizontal="center" vertical="center"/>
    </xf>
    <xf numFmtId="165" fontId="0" fillId="2" borderId="1" xfId="2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165" fontId="0" fillId="2" borderId="11" xfId="2" applyNumberFormat="1" applyFont="1" applyFill="1" applyBorder="1" applyAlignment="1">
      <alignment horizontal="center" vertical="center"/>
    </xf>
    <xf numFmtId="165" fontId="0" fillId="2" borderId="10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4" fillId="7" borderId="0" xfId="0" applyFont="1" applyFill="1"/>
    <xf numFmtId="0" fontId="0" fillId="7" borderId="0" xfId="0" applyFill="1"/>
    <xf numFmtId="0" fontId="0" fillId="7" borderId="0" xfId="0" applyFont="1" applyFill="1"/>
    <xf numFmtId="0" fontId="0" fillId="7" borderId="0" xfId="0" applyFill="1" applyBorder="1"/>
    <xf numFmtId="0" fontId="5" fillId="0" borderId="0" xfId="0" applyFont="1"/>
    <xf numFmtId="0" fontId="4" fillId="0" borderId="0" xfId="0" applyNumberFormat="1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7" borderId="0" xfId="0" applyFont="1" applyFill="1"/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/>
    </xf>
    <xf numFmtId="0" fontId="0" fillId="0" borderId="0" xfId="0" applyFill="1"/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1" applyFont="1" applyFill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5" fillId="0" borderId="0" xfId="0" applyFont="1" applyFill="1"/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/>
    <xf numFmtId="0" fontId="9" fillId="0" borderId="0" xfId="0" applyFont="1"/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8" fontId="9" fillId="0" borderId="0" xfId="0" applyNumberFormat="1" applyFont="1" applyFill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 wrapText="1"/>
    </xf>
    <xf numFmtId="165" fontId="8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49" fontId="9" fillId="0" borderId="0" xfId="0" applyNumberFormat="1" applyFont="1" applyFill="1" applyAlignment="1">
      <alignment horizontal="left"/>
    </xf>
    <xf numFmtId="165" fontId="9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9" fillId="0" borderId="0" xfId="2" applyNumberFormat="1" applyFont="1" applyFill="1" applyBorder="1" applyAlignment="1">
      <alignment horizontal="left" vertical="center"/>
    </xf>
    <xf numFmtId="0" fontId="8" fillId="0" borderId="0" xfId="0" applyFont="1" applyFill="1"/>
    <xf numFmtId="0" fontId="11" fillId="0" borderId="0" xfId="0" applyFont="1" applyFill="1"/>
    <xf numFmtId="167" fontId="9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</cellXfs>
  <cellStyles count="103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7" Type="http://schemas.openxmlformats.org/officeDocument/2006/relationships/worksheet" Target="worksheets/sheet7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1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19884076990376"/>
          <c:y val="0.0473356787848328"/>
          <c:w val="0.853245406824147"/>
          <c:h val="0.621557770704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3.1'!$B$3</c:f>
              <c:strCache>
                <c:ptCount val="1"/>
                <c:pt idx="0">
                  <c:v>Direct contribution to GDP (left axis)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'Figure 3.1'!$A$4:$A$12</c:f>
              <c:strCache>
                <c:ptCount val="9"/>
                <c:pt idx="0">
                  <c:v>Grenada</c:v>
                </c:pt>
                <c:pt idx="1">
                  <c:v>St. Vincent and the Grenadines</c:v>
                </c:pt>
                <c:pt idx="2">
                  <c:v>Jamaica</c:v>
                </c:pt>
                <c:pt idx="3">
                  <c:v>St. Kitts and Nevis</c:v>
                </c:pt>
                <c:pt idx="4">
                  <c:v>Dominica</c:v>
                </c:pt>
                <c:pt idx="5">
                  <c:v>St. Lucia</c:v>
                </c:pt>
                <c:pt idx="6">
                  <c:v>Barbados</c:v>
                </c:pt>
                <c:pt idx="7">
                  <c:v>Bahamas</c:v>
                </c:pt>
                <c:pt idx="8">
                  <c:v>Antigua and Barbuda</c:v>
                </c:pt>
              </c:strCache>
            </c:strRef>
          </c:cat>
          <c:val>
            <c:numRef>
              <c:f>'Figure 3.1'!$B$4:$B$12</c:f>
              <c:numCache>
                <c:formatCode>General</c:formatCode>
                <c:ptCount val="9"/>
                <c:pt idx="0">
                  <c:v>6.5</c:v>
                </c:pt>
                <c:pt idx="1">
                  <c:v>6.9</c:v>
                </c:pt>
                <c:pt idx="2">
                  <c:v>7.6</c:v>
                </c:pt>
                <c:pt idx="3">
                  <c:v>7.5</c:v>
                </c:pt>
                <c:pt idx="4">
                  <c:v>10.0</c:v>
                </c:pt>
                <c:pt idx="5">
                  <c:v>14.5</c:v>
                </c:pt>
                <c:pt idx="6">
                  <c:v>12.8</c:v>
                </c:pt>
                <c:pt idx="7">
                  <c:v>18.5</c:v>
                </c:pt>
                <c:pt idx="8">
                  <c:v>17.7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30433304"/>
        <c:axId val="2130257800"/>
      </c:barChart>
      <c:lineChart>
        <c:grouping val="standard"/>
        <c:varyColors val="0"/>
        <c:ser>
          <c:idx val="1"/>
          <c:order val="1"/>
          <c:tx>
            <c:strRef>
              <c:f>'Figure 3.1'!$C$3</c:f>
              <c:strCache>
                <c:ptCount val="1"/>
                <c:pt idx="0">
                  <c:v>Total contribution to GDP (right axis)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'Figure 3.1'!$A$4:$A$12</c:f>
              <c:strCache>
                <c:ptCount val="9"/>
                <c:pt idx="0">
                  <c:v>Grenada</c:v>
                </c:pt>
                <c:pt idx="1">
                  <c:v>St. Vincent and the Grenadines</c:v>
                </c:pt>
                <c:pt idx="2">
                  <c:v>Jamaica</c:v>
                </c:pt>
                <c:pt idx="3">
                  <c:v>St. Kitts and Nevis</c:v>
                </c:pt>
                <c:pt idx="4">
                  <c:v>Dominica</c:v>
                </c:pt>
                <c:pt idx="5">
                  <c:v>St. Lucia</c:v>
                </c:pt>
                <c:pt idx="6">
                  <c:v>Barbados</c:v>
                </c:pt>
                <c:pt idx="7">
                  <c:v>Bahamas</c:v>
                </c:pt>
                <c:pt idx="8">
                  <c:v>Antigua and Barbuda</c:v>
                </c:pt>
              </c:strCache>
            </c:strRef>
          </c:cat>
          <c:val>
            <c:numRef>
              <c:f>'Figure 3.1'!$C$4:$C$12</c:f>
              <c:numCache>
                <c:formatCode>General</c:formatCode>
                <c:ptCount val="9"/>
                <c:pt idx="0">
                  <c:v>22.1</c:v>
                </c:pt>
                <c:pt idx="1">
                  <c:v>25.2</c:v>
                </c:pt>
                <c:pt idx="2">
                  <c:v>25.6</c:v>
                </c:pt>
                <c:pt idx="3">
                  <c:v>27.9</c:v>
                </c:pt>
                <c:pt idx="4">
                  <c:v>31.7</c:v>
                </c:pt>
                <c:pt idx="5">
                  <c:v>42.5</c:v>
                </c:pt>
                <c:pt idx="6">
                  <c:v>43.5</c:v>
                </c:pt>
                <c:pt idx="7">
                  <c:v>46.1</c:v>
                </c:pt>
                <c:pt idx="8">
                  <c:v>74.9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5170248"/>
        <c:axId val="-2124727688"/>
      </c:lineChart>
      <c:catAx>
        <c:axId val="213043330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2130257800"/>
        <c:crosses val="autoZero"/>
        <c:auto val="0"/>
        <c:lblAlgn val="ctr"/>
        <c:lblOffset val="100"/>
        <c:noMultiLvlLbl val="0"/>
      </c:catAx>
      <c:valAx>
        <c:axId val="2130257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30433304"/>
        <c:crosses val="autoZero"/>
        <c:crossBetween val="between"/>
        <c:majorUnit val="5.0"/>
      </c:valAx>
      <c:valAx>
        <c:axId val="-21247276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-2125170248"/>
        <c:crosses val="max"/>
        <c:crossBetween val="between"/>
        <c:majorUnit val="20.0"/>
      </c:valAx>
      <c:catAx>
        <c:axId val="-2125170248"/>
        <c:scaling>
          <c:orientation val="minMax"/>
        </c:scaling>
        <c:delete val="1"/>
        <c:axPos val="b"/>
        <c:majorTickMark val="out"/>
        <c:minorTickMark val="none"/>
        <c:tickLblPos val="nextTo"/>
        <c:crossAx val="-212472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0914231550134106"/>
          <c:y val="0.0621370775255842"/>
          <c:w val="0.568144113632353"/>
          <c:h val="0.119234363997183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360182436212"/>
          <c:y val="0.0385002797374264"/>
          <c:w val="0.800585172755045"/>
          <c:h val="0.846626344794331"/>
        </c:manualLayout>
      </c:layout>
      <c:lineChart>
        <c:grouping val="standard"/>
        <c:varyColors val="0"/>
        <c:ser>
          <c:idx val="0"/>
          <c:order val="0"/>
          <c:tx>
            <c:strRef>
              <c:f>'Figure 3.3'!$I$26</c:f>
              <c:strCache>
                <c:ptCount val="1"/>
                <c:pt idx="0">
                  <c:v>Caribbean-C</c:v>
                </c:pt>
              </c:strCache>
            </c:strRef>
          </c:tx>
          <c:spPr>
            <a:ln w="19050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numRef>
              <c:f>'Figure 3.3'!$A$2:$A$41</c:f>
              <c:numCache>
                <c:formatCode>General</c:formatCode>
                <c:ptCount val="40"/>
                <c:pt idx="0">
                  <c:v>1971.0</c:v>
                </c:pt>
                <c:pt idx="1">
                  <c:v>1972.0</c:v>
                </c:pt>
                <c:pt idx="2">
                  <c:v>1973.0</c:v>
                </c:pt>
                <c:pt idx="3">
                  <c:v>1974.0</c:v>
                </c:pt>
                <c:pt idx="4">
                  <c:v>1975.0</c:v>
                </c:pt>
                <c:pt idx="5">
                  <c:v>1976.0</c:v>
                </c:pt>
                <c:pt idx="6">
                  <c:v>1977.0</c:v>
                </c:pt>
                <c:pt idx="7">
                  <c:v>1978.0</c:v>
                </c:pt>
                <c:pt idx="8">
                  <c:v>1979.0</c:v>
                </c:pt>
                <c:pt idx="9">
                  <c:v>1980.0</c:v>
                </c:pt>
                <c:pt idx="10">
                  <c:v>1981.0</c:v>
                </c:pt>
                <c:pt idx="11">
                  <c:v>1982.0</c:v>
                </c:pt>
                <c:pt idx="12">
                  <c:v>1983.0</c:v>
                </c:pt>
                <c:pt idx="13">
                  <c:v>1984.0</c:v>
                </c:pt>
                <c:pt idx="14">
                  <c:v>1985.0</c:v>
                </c:pt>
                <c:pt idx="15">
                  <c:v>1986.0</c:v>
                </c:pt>
                <c:pt idx="16">
                  <c:v>1987.0</c:v>
                </c:pt>
                <c:pt idx="17">
                  <c:v>1988.0</c:v>
                </c:pt>
                <c:pt idx="18">
                  <c:v>1989.0</c:v>
                </c:pt>
                <c:pt idx="19">
                  <c:v>1990.0</c:v>
                </c:pt>
                <c:pt idx="20">
                  <c:v>1991.0</c:v>
                </c:pt>
                <c:pt idx="21">
                  <c:v>1992.0</c:v>
                </c:pt>
                <c:pt idx="22">
                  <c:v>1993.0</c:v>
                </c:pt>
                <c:pt idx="23">
                  <c:v>1994.0</c:v>
                </c:pt>
                <c:pt idx="24">
                  <c:v>1995.0</c:v>
                </c:pt>
                <c:pt idx="25">
                  <c:v>1996.0</c:v>
                </c:pt>
                <c:pt idx="26">
                  <c:v>1997.0</c:v>
                </c:pt>
                <c:pt idx="27">
                  <c:v>1998.0</c:v>
                </c:pt>
                <c:pt idx="28">
                  <c:v>1999.0</c:v>
                </c:pt>
                <c:pt idx="29">
                  <c:v>2000.0</c:v>
                </c:pt>
                <c:pt idx="30">
                  <c:v>2001.0</c:v>
                </c:pt>
                <c:pt idx="31">
                  <c:v>2002.0</c:v>
                </c:pt>
                <c:pt idx="32">
                  <c:v>2003.0</c:v>
                </c:pt>
                <c:pt idx="33">
                  <c:v>2004.0</c:v>
                </c:pt>
                <c:pt idx="34">
                  <c:v>2005.0</c:v>
                </c:pt>
                <c:pt idx="35">
                  <c:v>2006.0</c:v>
                </c:pt>
                <c:pt idx="36">
                  <c:v>2007.0</c:v>
                </c:pt>
                <c:pt idx="37">
                  <c:v>2008.0</c:v>
                </c:pt>
                <c:pt idx="38">
                  <c:v>2009.0</c:v>
                </c:pt>
                <c:pt idx="39">
                  <c:v>2010.0</c:v>
                </c:pt>
              </c:numCache>
            </c:numRef>
          </c:cat>
          <c:val>
            <c:numRef>
              <c:f>'Figure 3.3'!$B$2:$B$41</c:f>
              <c:numCache>
                <c:formatCode>General</c:formatCode>
                <c:ptCount val="40"/>
                <c:pt idx="0">
                  <c:v>100.0</c:v>
                </c:pt>
                <c:pt idx="1">
                  <c:v>100.7472</c:v>
                </c:pt>
                <c:pt idx="2">
                  <c:v>93.31028</c:v>
                </c:pt>
                <c:pt idx="3">
                  <c:v>87.20131</c:v>
                </c:pt>
                <c:pt idx="4">
                  <c:v>91.63104</c:v>
                </c:pt>
                <c:pt idx="5">
                  <c:v>88.41168</c:v>
                </c:pt>
                <c:pt idx="6">
                  <c:v>90.85159</c:v>
                </c:pt>
                <c:pt idx="7">
                  <c:v>102.1175</c:v>
                </c:pt>
                <c:pt idx="8">
                  <c:v>96.38825</c:v>
                </c:pt>
                <c:pt idx="9">
                  <c:v>104.7022</c:v>
                </c:pt>
                <c:pt idx="10">
                  <c:v>110.208</c:v>
                </c:pt>
                <c:pt idx="11">
                  <c:v>110.1071</c:v>
                </c:pt>
                <c:pt idx="12">
                  <c:v>100.5326</c:v>
                </c:pt>
                <c:pt idx="13">
                  <c:v>90.19544</c:v>
                </c:pt>
                <c:pt idx="14">
                  <c:v>93.24499</c:v>
                </c:pt>
                <c:pt idx="15">
                  <c:v>67.98893</c:v>
                </c:pt>
                <c:pt idx="16">
                  <c:v>64.42265</c:v>
                </c:pt>
                <c:pt idx="17">
                  <c:v>60.00052</c:v>
                </c:pt>
                <c:pt idx="18">
                  <c:v>56.45116</c:v>
                </c:pt>
                <c:pt idx="19">
                  <c:v>32.52089</c:v>
                </c:pt>
                <c:pt idx="20">
                  <c:v>34.98339</c:v>
                </c:pt>
                <c:pt idx="21">
                  <c:v>36.58845</c:v>
                </c:pt>
                <c:pt idx="22">
                  <c:v>31.31605</c:v>
                </c:pt>
                <c:pt idx="23">
                  <c:v>33.19149</c:v>
                </c:pt>
                <c:pt idx="24">
                  <c:v>33.83879</c:v>
                </c:pt>
                <c:pt idx="25">
                  <c:v>33.92038</c:v>
                </c:pt>
                <c:pt idx="26">
                  <c:v>34.16799</c:v>
                </c:pt>
                <c:pt idx="27">
                  <c:v>33.55171</c:v>
                </c:pt>
                <c:pt idx="28">
                  <c:v>32.38099</c:v>
                </c:pt>
                <c:pt idx="29">
                  <c:v>34.52698</c:v>
                </c:pt>
                <c:pt idx="30">
                  <c:v>33.70173</c:v>
                </c:pt>
                <c:pt idx="31">
                  <c:v>32.19872</c:v>
                </c:pt>
                <c:pt idx="32">
                  <c:v>39.52228</c:v>
                </c:pt>
                <c:pt idx="33">
                  <c:v>38.94646</c:v>
                </c:pt>
                <c:pt idx="34">
                  <c:v>41.41297</c:v>
                </c:pt>
                <c:pt idx="35">
                  <c:v>39.22686</c:v>
                </c:pt>
                <c:pt idx="36">
                  <c:v>40.17655</c:v>
                </c:pt>
                <c:pt idx="37">
                  <c:v>45.76975</c:v>
                </c:pt>
                <c:pt idx="38">
                  <c:v>45.60809</c:v>
                </c:pt>
                <c:pt idx="39">
                  <c:v>43.85806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3.3'!$I$27</c:f>
              <c:strCache>
                <c:ptCount val="1"/>
                <c:pt idx="0">
                  <c:v>Caribbean-T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diamond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'Figure 3.3'!$A$2:$A$41</c:f>
              <c:numCache>
                <c:formatCode>General</c:formatCode>
                <c:ptCount val="40"/>
                <c:pt idx="0">
                  <c:v>1971.0</c:v>
                </c:pt>
                <c:pt idx="1">
                  <c:v>1972.0</c:v>
                </c:pt>
                <c:pt idx="2">
                  <c:v>1973.0</c:v>
                </c:pt>
                <c:pt idx="3">
                  <c:v>1974.0</c:v>
                </c:pt>
                <c:pt idx="4">
                  <c:v>1975.0</c:v>
                </c:pt>
                <c:pt idx="5">
                  <c:v>1976.0</c:v>
                </c:pt>
                <c:pt idx="6">
                  <c:v>1977.0</c:v>
                </c:pt>
                <c:pt idx="7">
                  <c:v>1978.0</c:v>
                </c:pt>
                <c:pt idx="8">
                  <c:v>1979.0</c:v>
                </c:pt>
                <c:pt idx="9">
                  <c:v>1980.0</c:v>
                </c:pt>
                <c:pt idx="10">
                  <c:v>1981.0</c:v>
                </c:pt>
                <c:pt idx="11">
                  <c:v>1982.0</c:v>
                </c:pt>
                <c:pt idx="12">
                  <c:v>1983.0</c:v>
                </c:pt>
                <c:pt idx="13">
                  <c:v>1984.0</c:v>
                </c:pt>
                <c:pt idx="14">
                  <c:v>1985.0</c:v>
                </c:pt>
                <c:pt idx="15">
                  <c:v>1986.0</c:v>
                </c:pt>
                <c:pt idx="16">
                  <c:v>1987.0</c:v>
                </c:pt>
                <c:pt idx="17">
                  <c:v>1988.0</c:v>
                </c:pt>
                <c:pt idx="18">
                  <c:v>1989.0</c:v>
                </c:pt>
                <c:pt idx="19">
                  <c:v>1990.0</c:v>
                </c:pt>
                <c:pt idx="20">
                  <c:v>1991.0</c:v>
                </c:pt>
                <c:pt idx="21">
                  <c:v>1992.0</c:v>
                </c:pt>
                <c:pt idx="22">
                  <c:v>1993.0</c:v>
                </c:pt>
                <c:pt idx="23">
                  <c:v>1994.0</c:v>
                </c:pt>
                <c:pt idx="24">
                  <c:v>1995.0</c:v>
                </c:pt>
                <c:pt idx="25">
                  <c:v>1996.0</c:v>
                </c:pt>
                <c:pt idx="26">
                  <c:v>1997.0</c:v>
                </c:pt>
                <c:pt idx="27">
                  <c:v>1998.0</c:v>
                </c:pt>
                <c:pt idx="28">
                  <c:v>1999.0</c:v>
                </c:pt>
                <c:pt idx="29">
                  <c:v>2000.0</c:v>
                </c:pt>
                <c:pt idx="30">
                  <c:v>2001.0</c:v>
                </c:pt>
                <c:pt idx="31">
                  <c:v>2002.0</c:v>
                </c:pt>
                <c:pt idx="32">
                  <c:v>2003.0</c:v>
                </c:pt>
                <c:pt idx="33">
                  <c:v>2004.0</c:v>
                </c:pt>
                <c:pt idx="34">
                  <c:v>2005.0</c:v>
                </c:pt>
                <c:pt idx="35">
                  <c:v>2006.0</c:v>
                </c:pt>
                <c:pt idx="36">
                  <c:v>2007.0</c:v>
                </c:pt>
                <c:pt idx="37">
                  <c:v>2008.0</c:v>
                </c:pt>
                <c:pt idx="38">
                  <c:v>2009.0</c:v>
                </c:pt>
                <c:pt idx="39">
                  <c:v>2010.0</c:v>
                </c:pt>
              </c:numCache>
            </c:numRef>
          </c:cat>
          <c:val>
            <c:numRef>
              <c:f>'Figure 3.3'!$C$2:$C$41</c:f>
              <c:numCache>
                <c:formatCode>General</c:formatCode>
                <c:ptCount val="40"/>
                <c:pt idx="0">
                  <c:v>100.0</c:v>
                </c:pt>
                <c:pt idx="1">
                  <c:v>98.84893</c:v>
                </c:pt>
                <c:pt idx="2">
                  <c:v>92.9369</c:v>
                </c:pt>
                <c:pt idx="3">
                  <c:v>87.74519</c:v>
                </c:pt>
                <c:pt idx="4">
                  <c:v>90.36911</c:v>
                </c:pt>
                <c:pt idx="5">
                  <c:v>77.58018</c:v>
                </c:pt>
                <c:pt idx="6">
                  <c:v>72.00391</c:v>
                </c:pt>
                <c:pt idx="7">
                  <c:v>68.71331</c:v>
                </c:pt>
                <c:pt idx="8">
                  <c:v>65.83852</c:v>
                </c:pt>
                <c:pt idx="9">
                  <c:v>64.78857000000001</c:v>
                </c:pt>
                <c:pt idx="10">
                  <c:v>64.40145</c:v>
                </c:pt>
                <c:pt idx="11">
                  <c:v>62.47624</c:v>
                </c:pt>
                <c:pt idx="12">
                  <c:v>62.10679</c:v>
                </c:pt>
                <c:pt idx="13">
                  <c:v>59.46308</c:v>
                </c:pt>
                <c:pt idx="14">
                  <c:v>57.95062</c:v>
                </c:pt>
                <c:pt idx="15">
                  <c:v>55.30348</c:v>
                </c:pt>
                <c:pt idx="16">
                  <c:v>56.34411</c:v>
                </c:pt>
                <c:pt idx="17">
                  <c:v>54.01899</c:v>
                </c:pt>
                <c:pt idx="18">
                  <c:v>53.74975</c:v>
                </c:pt>
                <c:pt idx="19">
                  <c:v>47.20234</c:v>
                </c:pt>
                <c:pt idx="20">
                  <c:v>45.3855</c:v>
                </c:pt>
                <c:pt idx="21">
                  <c:v>46.30294</c:v>
                </c:pt>
                <c:pt idx="22">
                  <c:v>47.10466</c:v>
                </c:pt>
                <c:pt idx="23">
                  <c:v>45.95985</c:v>
                </c:pt>
                <c:pt idx="24">
                  <c:v>45.03939</c:v>
                </c:pt>
                <c:pt idx="25">
                  <c:v>44.32898</c:v>
                </c:pt>
                <c:pt idx="26">
                  <c:v>43.17928</c:v>
                </c:pt>
                <c:pt idx="27">
                  <c:v>41.778</c:v>
                </c:pt>
                <c:pt idx="28">
                  <c:v>40.74974</c:v>
                </c:pt>
                <c:pt idx="29">
                  <c:v>38.55026</c:v>
                </c:pt>
                <c:pt idx="30">
                  <c:v>38.25373</c:v>
                </c:pt>
                <c:pt idx="31">
                  <c:v>37.51288</c:v>
                </c:pt>
                <c:pt idx="32">
                  <c:v>36.9524</c:v>
                </c:pt>
                <c:pt idx="33">
                  <c:v>36.35301</c:v>
                </c:pt>
                <c:pt idx="34">
                  <c:v>35.76429</c:v>
                </c:pt>
                <c:pt idx="35">
                  <c:v>35.18743</c:v>
                </c:pt>
                <c:pt idx="36">
                  <c:v>33.74288</c:v>
                </c:pt>
                <c:pt idx="37">
                  <c:v>32.74982</c:v>
                </c:pt>
                <c:pt idx="38">
                  <c:v>32.48375</c:v>
                </c:pt>
                <c:pt idx="39">
                  <c:v>31.44397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3.3'!$I$28</c:f>
              <c:strCache>
                <c:ptCount val="1"/>
                <c:pt idx="0">
                  <c:v>C6</c:v>
                </c:pt>
              </c:strCache>
            </c:strRef>
          </c:tx>
          <c:spPr>
            <a:ln w="44450"/>
          </c:spPr>
          <c:marker>
            <c:symbol val="none"/>
          </c:marker>
          <c:cat>
            <c:numRef>
              <c:f>'Figure 3.3'!$A$2:$A$41</c:f>
              <c:numCache>
                <c:formatCode>General</c:formatCode>
                <c:ptCount val="40"/>
                <c:pt idx="0">
                  <c:v>1971.0</c:v>
                </c:pt>
                <c:pt idx="1">
                  <c:v>1972.0</c:v>
                </c:pt>
                <c:pt idx="2">
                  <c:v>1973.0</c:v>
                </c:pt>
                <c:pt idx="3">
                  <c:v>1974.0</c:v>
                </c:pt>
                <c:pt idx="4">
                  <c:v>1975.0</c:v>
                </c:pt>
                <c:pt idx="5">
                  <c:v>1976.0</c:v>
                </c:pt>
                <c:pt idx="6">
                  <c:v>1977.0</c:v>
                </c:pt>
                <c:pt idx="7">
                  <c:v>1978.0</c:v>
                </c:pt>
                <c:pt idx="8">
                  <c:v>1979.0</c:v>
                </c:pt>
                <c:pt idx="9">
                  <c:v>1980.0</c:v>
                </c:pt>
                <c:pt idx="10">
                  <c:v>1981.0</c:v>
                </c:pt>
                <c:pt idx="11">
                  <c:v>1982.0</c:v>
                </c:pt>
                <c:pt idx="12">
                  <c:v>1983.0</c:v>
                </c:pt>
                <c:pt idx="13">
                  <c:v>1984.0</c:v>
                </c:pt>
                <c:pt idx="14">
                  <c:v>1985.0</c:v>
                </c:pt>
                <c:pt idx="15">
                  <c:v>1986.0</c:v>
                </c:pt>
                <c:pt idx="16">
                  <c:v>1987.0</c:v>
                </c:pt>
                <c:pt idx="17">
                  <c:v>1988.0</c:v>
                </c:pt>
                <c:pt idx="18">
                  <c:v>1989.0</c:v>
                </c:pt>
                <c:pt idx="19">
                  <c:v>1990.0</c:v>
                </c:pt>
                <c:pt idx="20">
                  <c:v>1991.0</c:v>
                </c:pt>
                <c:pt idx="21">
                  <c:v>1992.0</c:v>
                </c:pt>
                <c:pt idx="22">
                  <c:v>1993.0</c:v>
                </c:pt>
                <c:pt idx="23">
                  <c:v>1994.0</c:v>
                </c:pt>
                <c:pt idx="24">
                  <c:v>1995.0</c:v>
                </c:pt>
                <c:pt idx="25">
                  <c:v>1996.0</c:v>
                </c:pt>
                <c:pt idx="26">
                  <c:v>1997.0</c:v>
                </c:pt>
                <c:pt idx="27">
                  <c:v>1998.0</c:v>
                </c:pt>
                <c:pt idx="28">
                  <c:v>1999.0</c:v>
                </c:pt>
                <c:pt idx="29">
                  <c:v>2000.0</c:v>
                </c:pt>
                <c:pt idx="30">
                  <c:v>2001.0</c:v>
                </c:pt>
                <c:pt idx="31">
                  <c:v>2002.0</c:v>
                </c:pt>
                <c:pt idx="32">
                  <c:v>2003.0</c:v>
                </c:pt>
                <c:pt idx="33">
                  <c:v>2004.0</c:v>
                </c:pt>
                <c:pt idx="34">
                  <c:v>2005.0</c:v>
                </c:pt>
                <c:pt idx="35">
                  <c:v>2006.0</c:v>
                </c:pt>
                <c:pt idx="36">
                  <c:v>2007.0</c:v>
                </c:pt>
                <c:pt idx="37">
                  <c:v>2008.0</c:v>
                </c:pt>
                <c:pt idx="38">
                  <c:v>2009.0</c:v>
                </c:pt>
                <c:pt idx="39">
                  <c:v>2010.0</c:v>
                </c:pt>
              </c:numCache>
            </c:numRef>
          </c:cat>
          <c:val>
            <c:numRef>
              <c:f>'Figure 3.3'!$D$2:$D$41</c:f>
              <c:numCache>
                <c:formatCode>General</c:formatCode>
                <c:ptCount val="40"/>
                <c:pt idx="0">
                  <c:v>100.0</c:v>
                </c:pt>
                <c:pt idx="1">
                  <c:v>99.5164</c:v>
                </c:pt>
                <c:pt idx="2">
                  <c:v>93.09811</c:v>
                </c:pt>
                <c:pt idx="3">
                  <c:v>84.84179</c:v>
                </c:pt>
                <c:pt idx="4">
                  <c:v>86.60503</c:v>
                </c:pt>
                <c:pt idx="5">
                  <c:v>77.18771</c:v>
                </c:pt>
                <c:pt idx="6">
                  <c:v>76.2086</c:v>
                </c:pt>
                <c:pt idx="7">
                  <c:v>80.13488</c:v>
                </c:pt>
                <c:pt idx="8">
                  <c:v>76.27184</c:v>
                </c:pt>
                <c:pt idx="9">
                  <c:v>79.0215</c:v>
                </c:pt>
                <c:pt idx="10">
                  <c:v>81.76583</c:v>
                </c:pt>
                <c:pt idx="11">
                  <c:v>81.03879999999999</c:v>
                </c:pt>
                <c:pt idx="12">
                  <c:v>78.12470999999999</c:v>
                </c:pt>
                <c:pt idx="13">
                  <c:v>73.45188</c:v>
                </c:pt>
                <c:pt idx="14">
                  <c:v>75.4885</c:v>
                </c:pt>
                <c:pt idx="15">
                  <c:v>62.05129</c:v>
                </c:pt>
                <c:pt idx="16">
                  <c:v>62.38007</c:v>
                </c:pt>
                <c:pt idx="17">
                  <c:v>59.74345</c:v>
                </c:pt>
                <c:pt idx="18">
                  <c:v>59.11534</c:v>
                </c:pt>
                <c:pt idx="19">
                  <c:v>39.52806</c:v>
                </c:pt>
                <c:pt idx="20">
                  <c:v>40.51905</c:v>
                </c:pt>
                <c:pt idx="21">
                  <c:v>42.21833</c:v>
                </c:pt>
                <c:pt idx="22">
                  <c:v>38.85683</c:v>
                </c:pt>
                <c:pt idx="23">
                  <c:v>39.26599</c:v>
                </c:pt>
                <c:pt idx="24">
                  <c:v>39.10143</c:v>
                </c:pt>
                <c:pt idx="25">
                  <c:v>38.87364</c:v>
                </c:pt>
                <c:pt idx="26">
                  <c:v>38.20325</c:v>
                </c:pt>
                <c:pt idx="27">
                  <c:v>37.44629</c:v>
                </c:pt>
                <c:pt idx="28">
                  <c:v>36.69376</c:v>
                </c:pt>
                <c:pt idx="29">
                  <c:v>36.25778</c:v>
                </c:pt>
                <c:pt idx="30">
                  <c:v>35.65571</c:v>
                </c:pt>
                <c:pt idx="31">
                  <c:v>34.5252</c:v>
                </c:pt>
                <c:pt idx="32">
                  <c:v>36.91652</c:v>
                </c:pt>
                <c:pt idx="33">
                  <c:v>35.77634</c:v>
                </c:pt>
                <c:pt idx="34">
                  <c:v>36.41238</c:v>
                </c:pt>
                <c:pt idx="35">
                  <c:v>34.8502</c:v>
                </c:pt>
                <c:pt idx="36">
                  <c:v>34.06236</c:v>
                </c:pt>
                <c:pt idx="37">
                  <c:v>35.46102</c:v>
                </c:pt>
                <c:pt idx="38">
                  <c:v>35.20164</c:v>
                </c:pt>
                <c:pt idx="39">
                  <c:v>33.68769</c:v>
                </c:pt>
              </c:numCache>
            </c:numRef>
          </c:val>
          <c:smooth val="0"/>
        </c:ser>
        <c:ser>
          <c:idx val="3"/>
          <c:order val="3"/>
          <c:tx>
            <c:v>OECS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3.3'!$A$2:$A$41</c:f>
              <c:numCache>
                <c:formatCode>General</c:formatCode>
                <c:ptCount val="40"/>
                <c:pt idx="0">
                  <c:v>1971.0</c:v>
                </c:pt>
                <c:pt idx="1">
                  <c:v>1972.0</c:v>
                </c:pt>
                <c:pt idx="2">
                  <c:v>1973.0</c:v>
                </c:pt>
                <c:pt idx="3">
                  <c:v>1974.0</c:v>
                </c:pt>
                <c:pt idx="4">
                  <c:v>1975.0</c:v>
                </c:pt>
                <c:pt idx="5">
                  <c:v>1976.0</c:v>
                </c:pt>
                <c:pt idx="6">
                  <c:v>1977.0</c:v>
                </c:pt>
                <c:pt idx="7">
                  <c:v>1978.0</c:v>
                </c:pt>
                <c:pt idx="8">
                  <c:v>1979.0</c:v>
                </c:pt>
                <c:pt idx="9">
                  <c:v>1980.0</c:v>
                </c:pt>
                <c:pt idx="10">
                  <c:v>1981.0</c:v>
                </c:pt>
                <c:pt idx="11">
                  <c:v>1982.0</c:v>
                </c:pt>
                <c:pt idx="12">
                  <c:v>1983.0</c:v>
                </c:pt>
                <c:pt idx="13">
                  <c:v>1984.0</c:v>
                </c:pt>
                <c:pt idx="14">
                  <c:v>1985.0</c:v>
                </c:pt>
                <c:pt idx="15">
                  <c:v>1986.0</c:v>
                </c:pt>
                <c:pt idx="16">
                  <c:v>1987.0</c:v>
                </c:pt>
                <c:pt idx="17">
                  <c:v>1988.0</c:v>
                </c:pt>
                <c:pt idx="18">
                  <c:v>1989.0</c:v>
                </c:pt>
                <c:pt idx="19">
                  <c:v>1990.0</c:v>
                </c:pt>
                <c:pt idx="20">
                  <c:v>1991.0</c:v>
                </c:pt>
                <c:pt idx="21">
                  <c:v>1992.0</c:v>
                </c:pt>
                <c:pt idx="22">
                  <c:v>1993.0</c:v>
                </c:pt>
                <c:pt idx="23">
                  <c:v>1994.0</c:v>
                </c:pt>
                <c:pt idx="24">
                  <c:v>1995.0</c:v>
                </c:pt>
                <c:pt idx="25">
                  <c:v>1996.0</c:v>
                </c:pt>
                <c:pt idx="26">
                  <c:v>1997.0</c:v>
                </c:pt>
                <c:pt idx="27">
                  <c:v>1998.0</c:v>
                </c:pt>
                <c:pt idx="28">
                  <c:v>1999.0</c:v>
                </c:pt>
                <c:pt idx="29">
                  <c:v>2000.0</c:v>
                </c:pt>
                <c:pt idx="30">
                  <c:v>2001.0</c:v>
                </c:pt>
                <c:pt idx="31">
                  <c:v>2002.0</c:v>
                </c:pt>
                <c:pt idx="32">
                  <c:v>2003.0</c:v>
                </c:pt>
                <c:pt idx="33">
                  <c:v>2004.0</c:v>
                </c:pt>
                <c:pt idx="34">
                  <c:v>2005.0</c:v>
                </c:pt>
                <c:pt idx="35">
                  <c:v>2006.0</c:v>
                </c:pt>
                <c:pt idx="36">
                  <c:v>2007.0</c:v>
                </c:pt>
                <c:pt idx="37">
                  <c:v>2008.0</c:v>
                </c:pt>
                <c:pt idx="38">
                  <c:v>2009.0</c:v>
                </c:pt>
                <c:pt idx="39">
                  <c:v>2010.0</c:v>
                </c:pt>
              </c:numCache>
            </c:numRef>
          </c:cat>
          <c:val>
            <c:numRef>
              <c:f>'Figure 3.3'!$E$2:$E$41</c:f>
              <c:numCache>
                <c:formatCode>General</c:formatCode>
                <c:ptCount val="40"/>
                <c:pt idx="0">
                  <c:v>100.0</c:v>
                </c:pt>
                <c:pt idx="1">
                  <c:v>101.4007</c:v>
                </c:pt>
                <c:pt idx="2">
                  <c:v>97.41521</c:v>
                </c:pt>
                <c:pt idx="3">
                  <c:v>102.0662</c:v>
                </c:pt>
                <c:pt idx="4">
                  <c:v>106.642</c:v>
                </c:pt>
                <c:pt idx="5">
                  <c:v>104.4911</c:v>
                </c:pt>
                <c:pt idx="6">
                  <c:v>104.443</c:v>
                </c:pt>
                <c:pt idx="7">
                  <c:v>107.4572</c:v>
                </c:pt>
                <c:pt idx="8">
                  <c:v>104.0149</c:v>
                </c:pt>
                <c:pt idx="9">
                  <c:v>108.1374</c:v>
                </c:pt>
                <c:pt idx="10">
                  <c:v>110.6798</c:v>
                </c:pt>
                <c:pt idx="11">
                  <c:v>110.5928</c:v>
                </c:pt>
                <c:pt idx="12">
                  <c:v>112.2279</c:v>
                </c:pt>
                <c:pt idx="13">
                  <c:v>113.0198</c:v>
                </c:pt>
                <c:pt idx="14">
                  <c:v>116.1734</c:v>
                </c:pt>
                <c:pt idx="15">
                  <c:v>121.8206</c:v>
                </c:pt>
                <c:pt idx="16">
                  <c:v>123.5686</c:v>
                </c:pt>
                <c:pt idx="17">
                  <c:v>126.289</c:v>
                </c:pt>
                <c:pt idx="18">
                  <c:v>127.1144</c:v>
                </c:pt>
                <c:pt idx="19">
                  <c:v>113.63</c:v>
                </c:pt>
                <c:pt idx="20">
                  <c:v>113.1782</c:v>
                </c:pt>
                <c:pt idx="21">
                  <c:v>114.0769</c:v>
                </c:pt>
                <c:pt idx="22">
                  <c:v>115.1442</c:v>
                </c:pt>
                <c:pt idx="23">
                  <c:v>116.7942</c:v>
                </c:pt>
                <c:pt idx="24">
                  <c:v>113.3272</c:v>
                </c:pt>
                <c:pt idx="25">
                  <c:v>116.4227</c:v>
                </c:pt>
                <c:pt idx="26">
                  <c:v>120.0335</c:v>
                </c:pt>
                <c:pt idx="27">
                  <c:v>121.1073</c:v>
                </c:pt>
                <c:pt idx="28">
                  <c:v>121.4607</c:v>
                </c:pt>
                <c:pt idx="29">
                  <c:v>115.8326</c:v>
                </c:pt>
                <c:pt idx="30">
                  <c:v>112.044</c:v>
                </c:pt>
                <c:pt idx="31">
                  <c:v>111.7579</c:v>
                </c:pt>
                <c:pt idx="32">
                  <c:v>113.9732</c:v>
                </c:pt>
                <c:pt idx="33">
                  <c:v>113.7222</c:v>
                </c:pt>
                <c:pt idx="34">
                  <c:v>116.7157</c:v>
                </c:pt>
                <c:pt idx="35">
                  <c:v>117.4459</c:v>
                </c:pt>
                <c:pt idx="36">
                  <c:v>116.4435</c:v>
                </c:pt>
                <c:pt idx="37">
                  <c:v>113.8142</c:v>
                </c:pt>
                <c:pt idx="38">
                  <c:v>112.5083</c:v>
                </c:pt>
                <c:pt idx="39">
                  <c:v>109.5344</c:v>
                </c:pt>
              </c:numCache>
            </c:numRef>
          </c:val>
          <c:smooth val="0"/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'Figure 3.3'!$F$2:$F$41</c:f>
              <c:numCache>
                <c:formatCode>General</c:formatCode>
                <c:ptCount val="40"/>
                <c:pt idx="0">
                  <c:v>100.0</c:v>
                </c:pt>
                <c:pt idx="1">
                  <c:v>100.0</c:v>
                </c:pt>
                <c:pt idx="2">
                  <c:v>100.0</c:v>
                </c:pt>
                <c:pt idx="3">
                  <c:v>100.0</c:v>
                </c:pt>
                <c:pt idx="4">
                  <c:v>100.0</c:v>
                </c:pt>
                <c:pt idx="5">
                  <c:v>100.0</c:v>
                </c:pt>
                <c:pt idx="6">
                  <c:v>100.0</c:v>
                </c:pt>
                <c:pt idx="7">
                  <c:v>100.0</c:v>
                </c:pt>
                <c:pt idx="8">
                  <c:v>100.0</c:v>
                </c:pt>
                <c:pt idx="9">
                  <c:v>100.0</c:v>
                </c:pt>
                <c:pt idx="10">
                  <c:v>100.0</c:v>
                </c:pt>
                <c:pt idx="11">
                  <c:v>100.0</c:v>
                </c:pt>
                <c:pt idx="12">
                  <c:v>100.0</c:v>
                </c:pt>
                <c:pt idx="13">
                  <c:v>100.0</c:v>
                </c:pt>
                <c:pt idx="14">
                  <c:v>100.0</c:v>
                </c:pt>
                <c:pt idx="15">
                  <c:v>100.0</c:v>
                </c:pt>
                <c:pt idx="16">
                  <c:v>100.0</c:v>
                </c:pt>
                <c:pt idx="17">
                  <c:v>100.0</c:v>
                </c:pt>
                <c:pt idx="18">
                  <c:v>100.0</c:v>
                </c:pt>
                <c:pt idx="19">
                  <c:v>100.0</c:v>
                </c:pt>
                <c:pt idx="20">
                  <c:v>100.0</c:v>
                </c:pt>
                <c:pt idx="21">
                  <c:v>100.0</c:v>
                </c:pt>
                <c:pt idx="22">
                  <c:v>100.0</c:v>
                </c:pt>
                <c:pt idx="23">
                  <c:v>100.0</c:v>
                </c:pt>
                <c:pt idx="24">
                  <c:v>100.0</c:v>
                </c:pt>
                <c:pt idx="25">
                  <c:v>100.0</c:v>
                </c:pt>
                <c:pt idx="26">
                  <c:v>100.0</c:v>
                </c:pt>
                <c:pt idx="27">
                  <c:v>100.0</c:v>
                </c:pt>
                <c:pt idx="28">
                  <c:v>100.0</c:v>
                </c:pt>
                <c:pt idx="29">
                  <c:v>100.0</c:v>
                </c:pt>
                <c:pt idx="30">
                  <c:v>100.0</c:v>
                </c:pt>
                <c:pt idx="31">
                  <c:v>100.0</c:v>
                </c:pt>
                <c:pt idx="32">
                  <c:v>100.0</c:v>
                </c:pt>
                <c:pt idx="33">
                  <c:v>100.0</c:v>
                </c:pt>
                <c:pt idx="34">
                  <c:v>100.0</c:v>
                </c:pt>
                <c:pt idx="35">
                  <c:v>100.0</c:v>
                </c:pt>
                <c:pt idx="36">
                  <c:v>100.0</c:v>
                </c:pt>
                <c:pt idx="37">
                  <c:v>100.0</c:v>
                </c:pt>
                <c:pt idx="38">
                  <c:v>100.0</c:v>
                </c:pt>
                <c:pt idx="39">
                  <c:v>100.0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618536"/>
        <c:axId val="2124621624"/>
      </c:lineChart>
      <c:catAx>
        <c:axId val="2124618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24621624"/>
        <c:crosses val="autoZero"/>
        <c:auto val="1"/>
        <c:lblAlgn val="ctr"/>
        <c:lblOffset val="100"/>
        <c:noMultiLvlLbl val="0"/>
      </c:catAx>
      <c:valAx>
        <c:axId val="2124621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24618536"/>
        <c:crosses val="autoZero"/>
        <c:crossBetween val="between"/>
      </c:valAx>
    </c:plotArea>
    <c:legend>
      <c:legendPos val="l"/>
      <c:legendEntry>
        <c:idx val="4"/>
        <c:delete val="1"/>
      </c:legendEntry>
      <c:layout>
        <c:manualLayout>
          <c:xMode val="edge"/>
          <c:yMode val="edge"/>
          <c:x val="0.192414483025687"/>
          <c:y val="0.596664503218277"/>
          <c:w val="0.221656086311067"/>
          <c:h val="0.250824945533799"/>
        </c:manualLayout>
      </c:layout>
      <c:overlay val="1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5024059492564"/>
          <c:y val="0.0514005540974045"/>
          <c:w val="0.881942038495188"/>
          <c:h val="0.818383639545057"/>
        </c:manualLayout>
      </c:layout>
      <c:lineChart>
        <c:grouping val="standard"/>
        <c:varyColors val="0"/>
        <c:ser>
          <c:idx val="0"/>
          <c:order val="0"/>
          <c:tx>
            <c:strRef>
              <c:f>'Figure 3.4'!$E$32</c:f>
              <c:strCache>
                <c:ptCount val="1"/>
                <c:pt idx="0">
                  <c:v>Beta ROSE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'Figure 3.4'!$B$2:$B$26</c:f>
              <c:numCache>
                <c:formatCode>General</c:formatCode>
                <c:ptCount val="25"/>
                <c:pt idx="0">
                  <c:v>1984.0</c:v>
                </c:pt>
                <c:pt idx="1">
                  <c:v>1985.0</c:v>
                </c:pt>
                <c:pt idx="2">
                  <c:v>1985.0</c:v>
                </c:pt>
                <c:pt idx="3">
                  <c:v>1986.0</c:v>
                </c:pt>
                <c:pt idx="4">
                  <c:v>1987.0</c:v>
                </c:pt>
                <c:pt idx="5">
                  <c:v>1988.0</c:v>
                </c:pt>
                <c:pt idx="6">
                  <c:v>1989.0</c:v>
                </c:pt>
                <c:pt idx="7">
                  <c:v>1990.0</c:v>
                </c:pt>
                <c:pt idx="8">
                  <c:v>1991.0</c:v>
                </c:pt>
                <c:pt idx="9">
                  <c:v>1992.0</c:v>
                </c:pt>
                <c:pt idx="10">
                  <c:v>1993.0</c:v>
                </c:pt>
                <c:pt idx="11">
                  <c:v>1994.0</c:v>
                </c:pt>
                <c:pt idx="12">
                  <c:v>1995.0</c:v>
                </c:pt>
                <c:pt idx="13">
                  <c:v>1996.0</c:v>
                </c:pt>
                <c:pt idx="14">
                  <c:v>1997.0</c:v>
                </c:pt>
                <c:pt idx="15">
                  <c:v>1998.0</c:v>
                </c:pt>
                <c:pt idx="16">
                  <c:v>1999.0</c:v>
                </c:pt>
                <c:pt idx="17">
                  <c:v>2000.0</c:v>
                </c:pt>
                <c:pt idx="18">
                  <c:v>2001.0</c:v>
                </c:pt>
                <c:pt idx="19">
                  <c:v>2002.0</c:v>
                </c:pt>
                <c:pt idx="20">
                  <c:v>2003.0</c:v>
                </c:pt>
                <c:pt idx="21">
                  <c:v>2004.0</c:v>
                </c:pt>
                <c:pt idx="22">
                  <c:v>2005.0</c:v>
                </c:pt>
                <c:pt idx="23">
                  <c:v>2006.0</c:v>
                </c:pt>
                <c:pt idx="24">
                  <c:v>2007.0</c:v>
                </c:pt>
              </c:numCache>
            </c:numRef>
          </c:cat>
          <c:val>
            <c:numRef>
              <c:f>'Figure 3.4'!$E$2:$E$26</c:f>
              <c:numCache>
                <c:formatCode>General</c:formatCode>
                <c:ptCount val="25"/>
                <c:pt idx="0">
                  <c:v>0.0540921</c:v>
                </c:pt>
                <c:pt idx="1">
                  <c:v>-0.0215735</c:v>
                </c:pt>
                <c:pt idx="2">
                  <c:v>-0.0215735</c:v>
                </c:pt>
                <c:pt idx="3">
                  <c:v>-0.0725911</c:v>
                </c:pt>
                <c:pt idx="4">
                  <c:v>-0.095398</c:v>
                </c:pt>
                <c:pt idx="5">
                  <c:v>-0.0832074</c:v>
                </c:pt>
                <c:pt idx="6">
                  <c:v>-0.1338443</c:v>
                </c:pt>
                <c:pt idx="7">
                  <c:v>-0.1484375</c:v>
                </c:pt>
                <c:pt idx="8">
                  <c:v>-0.1474087</c:v>
                </c:pt>
                <c:pt idx="9">
                  <c:v>-0.1744572</c:v>
                </c:pt>
                <c:pt idx="10">
                  <c:v>-0.1979829</c:v>
                </c:pt>
                <c:pt idx="11">
                  <c:v>-0.1561766</c:v>
                </c:pt>
                <c:pt idx="12">
                  <c:v>-0.0201284</c:v>
                </c:pt>
                <c:pt idx="13">
                  <c:v>-0.0500846</c:v>
                </c:pt>
                <c:pt idx="14">
                  <c:v>-0.1919483</c:v>
                </c:pt>
                <c:pt idx="15">
                  <c:v>-0.2094246</c:v>
                </c:pt>
                <c:pt idx="16">
                  <c:v>-0.2972831</c:v>
                </c:pt>
                <c:pt idx="17">
                  <c:v>-0.2153445</c:v>
                </c:pt>
                <c:pt idx="18">
                  <c:v>-0.0514072</c:v>
                </c:pt>
                <c:pt idx="19">
                  <c:v>-0.0306391</c:v>
                </c:pt>
                <c:pt idx="20">
                  <c:v>-0.058502</c:v>
                </c:pt>
                <c:pt idx="21">
                  <c:v>-0.0016891</c:v>
                </c:pt>
                <c:pt idx="22">
                  <c:v>0.0470617</c:v>
                </c:pt>
                <c:pt idx="23">
                  <c:v>-0.0180632</c:v>
                </c:pt>
                <c:pt idx="24">
                  <c:v>-0.1378094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3.4'!$K$32</c:f>
              <c:strCache>
                <c:ptCount val="1"/>
                <c:pt idx="0">
                  <c:v>Beta Caribbean</c:v>
                </c:pt>
              </c:strCache>
            </c:strRef>
          </c:tx>
          <c:spPr>
            <a:ln w="444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'Figure 3.4'!$B$2:$B$26</c:f>
              <c:numCache>
                <c:formatCode>General</c:formatCode>
                <c:ptCount val="25"/>
                <c:pt idx="0">
                  <c:v>1984.0</c:v>
                </c:pt>
                <c:pt idx="1">
                  <c:v>1985.0</c:v>
                </c:pt>
                <c:pt idx="2">
                  <c:v>1985.0</c:v>
                </c:pt>
                <c:pt idx="3">
                  <c:v>1986.0</c:v>
                </c:pt>
                <c:pt idx="4">
                  <c:v>1987.0</c:v>
                </c:pt>
                <c:pt idx="5">
                  <c:v>1988.0</c:v>
                </c:pt>
                <c:pt idx="6">
                  <c:v>1989.0</c:v>
                </c:pt>
                <c:pt idx="7">
                  <c:v>1990.0</c:v>
                </c:pt>
                <c:pt idx="8">
                  <c:v>1991.0</c:v>
                </c:pt>
                <c:pt idx="9">
                  <c:v>1992.0</c:v>
                </c:pt>
                <c:pt idx="10">
                  <c:v>1993.0</c:v>
                </c:pt>
                <c:pt idx="11">
                  <c:v>1994.0</c:v>
                </c:pt>
                <c:pt idx="12">
                  <c:v>1995.0</c:v>
                </c:pt>
                <c:pt idx="13">
                  <c:v>1996.0</c:v>
                </c:pt>
                <c:pt idx="14">
                  <c:v>1997.0</c:v>
                </c:pt>
                <c:pt idx="15">
                  <c:v>1998.0</c:v>
                </c:pt>
                <c:pt idx="16">
                  <c:v>1999.0</c:v>
                </c:pt>
                <c:pt idx="17">
                  <c:v>2000.0</c:v>
                </c:pt>
                <c:pt idx="18">
                  <c:v>2001.0</c:v>
                </c:pt>
                <c:pt idx="19">
                  <c:v>2002.0</c:v>
                </c:pt>
                <c:pt idx="20">
                  <c:v>2003.0</c:v>
                </c:pt>
                <c:pt idx="21">
                  <c:v>2004.0</c:v>
                </c:pt>
                <c:pt idx="22">
                  <c:v>2005.0</c:v>
                </c:pt>
                <c:pt idx="23">
                  <c:v>2006.0</c:v>
                </c:pt>
                <c:pt idx="24">
                  <c:v>2007.0</c:v>
                </c:pt>
              </c:numCache>
            </c:numRef>
          </c:cat>
          <c:val>
            <c:numRef>
              <c:f>'Figure 3.4'!$K$2:$K$26</c:f>
              <c:numCache>
                <c:formatCode>General</c:formatCode>
                <c:ptCount val="25"/>
                <c:pt idx="0">
                  <c:v>-0.0059666</c:v>
                </c:pt>
                <c:pt idx="1">
                  <c:v>0.0232353</c:v>
                </c:pt>
                <c:pt idx="2">
                  <c:v>0.0232353</c:v>
                </c:pt>
                <c:pt idx="3">
                  <c:v>-0.1246479</c:v>
                </c:pt>
                <c:pt idx="4">
                  <c:v>-0.1697151</c:v>
                </c:pt>
                <c:pt idx="5">
                  <c:v>-0.1561787</c:v>
                </c:pt>
                <c:pt idx="6">
                  <c:v>-0.3550137</c:v>
                </c:pt>
                <c:pt idx="7">
                  <c:v>-0.2897483</c:v>
                </c:pt>
                <c:pt idx="8">
                  <c:v>-0.3527378</c:v>
                </c:pt>
                <c:pt idx="9">
                  <c:v>-0.611718</c:v>
                </c:pt>
                <c:pt idx="10">
                  <c:v>-0.2583943</c:v>
                </c:pt>
                <c:pt idx="11">
                  <c:v>-0.3988637</c:v>
                </c:pt>
                <c:pt idx="12">
                  <c:v>-0.3353179</c:v>
                </c:pt>
                <c:pt idx="13">
                  <c:v>-0.326295</c:v>
                </c:pt>
                <c:pt idx="14">
                  <c:v>-0.2632338</c:v>
                </c:pt>
                <c:pt idx="15">
                  <c:v>0.0072362</c:v>
                </c:pt>
                <c:pt idx="16">
                  <c:v>0.0237163</c:v>
                </c:pt>
                <c:pt idx="17">
                  <c:v>0.0999492</c:v>
                </c:pt>
                <c:pt idx="18">
                  <c:v>-0.0962922</c:v>
                </c:pt>
                <c:pt idx="19">
                  <c:v>-0.1086834</c:v>
                </c:pt>
                <c:pt idx="20">
                  <c:v>-0.0217881</c:v>
                </c:pt>
                <c:pt idx="21">
                  <c:v>-0.0471613</c:v>
                </c:pt>
                <c:pt idx="22">
                  <c:v>0.0215768</c:v>
                </c:pt>
                <c:pt idx="23">
                  <c:v>0.116306</c:v>
                </c:pt>
                <c:pt idx="24">
                  <c:v>0.0206106</c:v>
                </c:pt>
              </c:numCache>
            </c:numRef>
          </c:val>
          <c:smooth val="0"/>
        </c:ser>
        <c:ser>
          <c:idx val="2"/>
          <c:order val="2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'Figure 3.4'!$C$2:$C$26</c:f>
              <c:numCache>
                <c:formatCode>General</c:formatCode>
                <c:ptCount val="2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255384"/>
        <c:axId val="-2124929464"/>
      </c:lineChart>
      <c:catAx>
        <c:axId val="2130255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100"/>
            </a:pPr>
            <a:endParaRPr lang="en-US"/>
          </a:p>
        </c:txPr>
        <c:crossAx val="-2124929464"/>
        <c:crossesAt val="-0.7"/>
        <c:auto val="1"/>
        <c:lblAlgn val="ctr"/>
        <c:lblOffset val="100"/>
        <c:tickLblSkip val="2"/>
        <c:noMultiLvlLbl val="0"/>
      </c:catAx>
      <c:valAx>
        <c:axId val="-2124929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30255384"/>
        <c:crosses val="autoZero"/>
        <c:crossBetween val="between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707215563238348"/>
          <c:y val="0.70062106964805"/>
          <c:w val="0.279889545056868"/>
          <c:h val="0.143902376786235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58745703813674"/>
          <c:y val="0.0644100362426585"/>
          <c:w val="0.90987206386493"/>
          <c:h val="0.7634044721188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3.5'!$G$21:$G$26</c:f>
              <c:strCache>
                <c:ptCount val="6"/>
                <c:pt idx="0">
                  <c:v>The Bahamas</c:v>
                </c:pt>
                <c:pt idx="1">
                  <c:v>Barbados</c:v>
                </c:pt>
                <c:pt idx="2">
                  <c:v>Guyana</c:v>
                </c:pt>
                <c:pt idx="3">
                  <c:v>Jamaica</c:v>
                </c:pt>
                <c:pt idx="4">
                  <c:v>Suriname</c:v>
                </c:pt>
                <c:pt idx="5">
                  <c:v>Trinidad and Tobago</c:v>
                </c:pt>
              </c:strCache>
            </c:strRef>
          </c:cat>
          <c:val>
            <c:numRef>
              <c:f>'Figure 3.5'!$H$21:$H$26</c:f>
              <c:numCache>
                <c:formatCode>0.0</c:formatCode>
                <c:ptCount val="6"/>
                <c:pt idx="0">
                  <c:v>11.56891191709845</c:v>
                </c:pt>
                <c:pt idx="1">
                  <c:v>12.19067357512953</c:v>
                </c:pt>
                <c:pt idx="2">
                  <c:v>21.93160621761658</c:v>
                </c:pt>
                <c:pt idx="3">
                  <c:v>14.6</c:v>
                </c:pt>
                <c:pt idx="4">
                  <c:v>8.008290155440415</c:v>
                </c:pt>
                <c:pt idx="5">
                  <c:v>5.869430051813471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24657624"/>
        <c:axId val="-2125133384"/>
      </c:barChart>
      <c:catAx>
        <c:axId val="2124657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-2125133384"/>
        <c:crosses val="autoZero"/>
        <c:auto val="1"/>
        <c:lblAlgn val="ctr"/>
        <c:lblOffset val="100"/>
        <c:noMultiLvlLbl val="0"/>
      </c:catAx>
      <c:valAx>
        <c:axId val="-21251333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24657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Potential growth</c:v>
          </c:tx>
          <c:invertIfNegative val="0"/>
          <c:cat>
            <c:numRef>
              <c:f>'Figure 3.2'!$A$3:$A$33</c:f>
              <c:numCache>
                <c:formatCode>General</c:formatCode>
                <c:ptCount val="31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  <c:pt idx="26">
                  <c:v>2006.0</c:v>
                </c:pt>
                <c:pt idx="27">
                  <c:v>2007.0</c:v>
                </c:pt>
                <c:pt idx="28">
                  <c:v>2008.0</c:v>
                </c:pt>
                <c:pt idx="29">
                  <c:v>2009.0</c:v>
                </c:pt>
                <c:pt idx="30">
                  <c:v>2010.0</c:v>
                </c:pt>
              </c:numCache>
            </c:numRef>
          </c:cat>
          <c:val>
            <c:numRef>
              <c:f>'Figure 3.2'!$J$3:$J$33</c:f>
              <c:numCache>
                <c:formatCode>General</c:formatCode>
                <c:ptCount val="31"/>
                <c:pt idx="0">
                  <c:v>0.4315268</c:v>
                </c:pt>
                <c:pt idx="1">
                  <c:v>0.3668357</c:v>
                </c:pt>
                <c:pt idx="2">
                  <c:v>0.260809</c:v>
                </c:pt>
                <c:pt idx="3">
                  <c:v>0.0352775</c:v>
                </c:pt>
                <c:pt idx="4">
                  <c:v>0.2231582</c:v>
                </c:pt>
                <c:pt idx="5">
                  <c:v>0.0146994</c:v>
                </c:pt>
                <c:pt idx="6">
                  <c:v>-1.421644</c:v>
                </c:pt>
                <c:pt idx="7">
                  <c:v>0.3417419</c:v>
                </c:pt>
                <c:pt idx="8">
                  <c:v>-0.6038084</c:v>
                </c:pt>
                <c:pt idx="9">
                  <c:v>-0.0317587</c:v>
                </c:pt>
                <c:pt idx="10">
                  <c:v>-0.2074218</c:v>
                </c:pt>
                <c:pt idx="11">
                  <c:v>-0.2156056</c:v>
                </c:pt>
                <c:pt idx="12">
                  <c:v>-0.1557423</c:v>
                </c:pt>
                <c:pt idx="13">
                  <c:v>-0.0369473</c:v>
                </c:pt>
                <c:pt idx="14">
                  <c:v>0.0577591</c:v>
                </c:pt>
                <c:pt idx="15">
                  <c:v>0.0937394</c:v>
                </c:pt>
                <c:pt idx="16">
                  <c:v>0.1632406</c:v>
                </c:pt>
                <c:pt idx="17">
                  <c:v>0.1826765</c:v>
                </c:pt>
                <c:pt idx="18">
                  <c:v>0.2002677</c:v>
                </c:pt>
                <c:pt idx="19">
                  <c:v>0.3538601</c:v>
                </c:pt>
                <c:pt idx="20">
                  <c:v>0.4093583</c:v>
                </c:pt>
                <c:pt idx="21">
                  <c:v>0.6022915</c:v>
                </c:pt>
                <c:pt idx="22">
                  <c:v>0.488998</c:v>
                </c:pt>
                <c:pt idx="23">
                  <c:v>0.5931252</c:v>
                </c:pt>
                <c:pt idx="24">
                  <c:v>0.9245753</c:v>
                </c:pt>
                <c:pt idx="25">
                  <c:v>0.9437751</c:v>
                </c:pt>
                <c:pt idx="26">
                  <c:v>0.8609954</c:v>
                </c:pt>
                <c:pt idx="27">
                  <c:v>0.5967941</c:v>
                </c:pt>
                <c:pt idx="28">
                  <c:v>0.8256134</c:v>
                </c:pt>
                <c:pt idx="29">
                  <c:v>0.5869516</c:v>
                </c:pt>
                <c:pt idx="30">
                  <c:v>0.6967731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25"/>
        <c:axId val="2125383656"/>
        <c:axId val="2130473576"/>
      </c:barChart>
      <c:lineChart>
        <c:grouping val="standard"/>
        <c:varyColors val="0"/>
        <c:ser>
          <c:idx val="1"/>
          <c:order val="1"/>
          <c:tx>
            <c:v>Growth Volatiity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'Figure 3.2'!$L$3:$L$33</c:f>
              <c:numCache>
                <c:formatCode>General</c:formatCode>
                <c:ptCount val="3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5353560"/>
        <c:axId val="2045521464"/>
      </c:lineChart>
      <c:catAx>
        <c:axId val="2125383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130473576"/>
        <c:crosses val="autoZero"/>
        <c:auto val="1"/>
        <c:lblAlgn val="ctr"/>
        <c:lblOffset val="100"/>
        <c:noMultiLvlLbl val="0"/>
      </c:catAx>
      <c:valAx>
        <c:axId val="2130473576"/>
        <c:scaling>
          <c:orientation val="minMax"/>
          <c:max val="1.5"/>
          <c:min val="-2.5"/>
        </c:scaling>
        <c:delete val="0"/>
        <c:axPos val="l"/>
        <c:numFmt formatCode="#,##0.0" sourceLinked="0"/>
        <c:majorTickMark val="out"/>
        <c:minorTickMark val="none"/>
        <c:tickLblPos val="nextTo"/>
        <c:crossAx val="2125383656"/>
        <c:crosses val="autoZero"/>
        <c:crossBetween val="between"/>
      </c:valAx>
      <c:valAx>
        <c:axId val="2045521464"/>
        <c:scaling>
          <c:orientation val="minMax"/>
          <c:max val="1.5"/>
          <c:min val="-2.5"/>
        </c:scaling>
        <c:delete val="0"/>
        <c:axPos val="r"/>
        <c:numFmt formatCode="#,##0.0" sourceLinked="0"/>
        <c:majorTickMark val="out"/>
        <c:minorTickMark val="none"/>
        <c:tickLblPos val="nextTo"/>
        <c:crossAx val="-2125353560"/>
        <c:crosses val="max"/>
        <c:crossBetween val="between"/>
      </c:valAx>
      <c:catAx>
        <c:axId val="-21253535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45521464"/>
        <c:crosses val="autoZero"/>
        <c:auto val="1"/>
        <c:lblAlgn val="ctr"/>
        <c:lblOffset val="100"/>
        <c:noMultiLvlLbl val="0"/>
      </c:catAx>
    </c:plotArea>
    <c:legend>
      <c:legendPos val="l"/>
      <c:legendEntry>
        <c:idx val="1"/>
        <c:delete val="1"/>
      </c:legendEntry>
      <c:layout>
        <c:manualLayout>
          <c:xMode val="edge"/>
          <c:yMode val="edge"/>
          <c:x val="0.140804513973198"/>
          <c:y val="0.0216478239878956"/>
          <c:w val="0.250263970307676"/>
          <c:h val="0.0714386590549378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1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3.2'!$I$3:$I$33</c:f>
              <c:numCache>
                <c:formatCode>General</c:formatCode>
                <c:ptCount val="31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  <c:pt idx="26">
                  <c:v>2006.0</c:v>
                </c:pt>
                <c:pt idx="27">
                  <c:v>2007.0</c:v>
                </c:pt>
                <c:pt idx="28">
                  <c:v>2008.0</c:v>
                </c:pt>
                <c:pt idx="29">
                  <c:v>2009.0</c:v>
                </c:pt>
                <c:pt idx="30">
                  <c:v>2010.0</c:v>
                </c:pt>
              </c:numCache>
            </c:numRef>
          </c:cat>
          <c:val>
            <c:numRef>
              <c:f>'Figure 3.2'!$L$3:$L$33</c:f>
              <c:numCache>
                <c:formatCode>General</c:formatCode>
                <c:ptCount val="3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433528"/>
        <c:axId val="2129699080"/>
      </c:lineChart>
      <c:lineChart>
        <c:grouping val="standard"/>
        <c:varyColors val="0"/>
        <c:ser>
          <c:idx val="1"/>
          <c:order val="0"/>
          <c:tx>
            <c:v>Growth volatility</c:v>
          </c:tx>
          <c:marker>
            <c:symbol val="none"/>
          </c:marker>
          <c:cat>
            <c:numRef>
              <c:f>'Figure 3.2'!$A$3:$A$33</c:f>
              <c:numCache>
                <c:formatCode>General</c:formatCode>
                <c:ptCount val="31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  <c:pt idx="26">
                  <c:v>2006.0</c:v>
                </c:pt>
                <c:pt idx="27">
                  <c:v>2007.0</c:v>
                </c:pt>
                <c:pt idx="28">
                  <c:v>2008.0</c:v>
                </c:pt>
                <c:pt idx="29">
                  <c:v>2009.0</c:v>
                </c:pt>
                <c:pt idx="30">
                  <c:v>2010.0</c:v>
                </c:pt>
              </c:numCache>
            </c:numRef>
          </c:cat>
          <c:val>
            <c:numRef>
              <c:f>'Figure 3.2'!$K$3:$K$33</c:f>
              <c:numCache>
                <c:formatCode>General</c:formatCode>
                <c:ptCount val="31"/>
                <c:pt idx="0">
                  <c:v>0.5706919</c:v>
                </c:pt>
                <c:pt idx="1">
                  <c:v>0.505236</c:v>
                </c:pt>
                <c:pt idx="2">
                  <c:v>0.4439947</c:v>
                </c:pt>
                <c:pt idx="3">
                  <c:v>0.5690389</c:v>
                </c:pt>
                <c:pt idx="4">
                  <c:v>0.5806187</c:v>
                </c:pt>
                <c:pt idx="5">
                  <c:v>0.5267976</c:v>
                </c:pt>
                <c:pt idx="6">
                  <c:v>0.4046673</c:v>
                </c:pt>
                <c:pt idx="7">
                  <c:v>0.5051522</c:v>
                </c:pt>
                <c:pt idx="8">
                  <c:v>0.3543135</c:v>
                </c:pt>
                <c:pt idx="9">
                  <c:v>0.427453</c:v>
                </c:pt>
                <c:pt idx="10">
                  <c:v>0.1682289</c:v>
                </c:pt>
                <c:pt idx="11">
                  <c:v>0.1709839</c:v>
                </c:pt>
                <c:pt idx="12">
                  <c:v>0.1875025</c:v>
                </c:pt>
                <c:pt idx="13">
                  <c:v>0.1632759</c:v>
                </c:pt>
                <c:pt idx="14">
                  <c:v>0.161839</c:v>
                </c:pt>
                <c:pt idx="15">
                  <c:v>0.1708131</c:v>
                </c:pt>
                <c:pt idx="16">
                  <c:v>0.120608</c:v>
                </c:pt>
                <c:pt idx="17">
                  <c:v>0.1362326</c:v>
                </c:pt>
                <c:pt idx="18">
                  <c:v>0.1350923</c:v>
                </c:pt>
                <c:pt idx="19">
                  <c:v>0.1045486</c:v>
                </c:pt>
                <c:pt idx="20">
                  <c:v>0.6164095</c:v>
                </c:pt>
                <c:pt idx="21">
                  <c:v>0.5841423</c:v>
                </c:pt>
                <c:pt idx="22">
                  <c:v>1.012259</c:v>
                </c:pt>
                <c:pt idx="23">
                  <c:v>2.187216</c:v>
                </c:pt>
                <c:pt idx="24">
                  <c:v>1.574856</c:v>
                </c:pt>
                <c:pt idx="25">
                  <c:v>1.739522</c:v>
                </c:pt>
                <c:pt idx="26">
                  <c:v>1.58695</c:v>
                </c:pt>
                <c:pt idx="27">
                  <c:v>1.397657</c:v>
                </c:pt>
                <c:pt idx="28">
                  <c:v>1.445821</c:v>
                </c:pt>
                <c:pt idx="29">
                  <c:v>1.222482</c:v>
                </c:pt>
                <c:pt idx="30">
                  <c:v>1.258994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736184"/>
        <c:axId val="2127383144"/>
      </c:lineChart>
      <c:catAx>
        <c:axId val="2127433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9699080"/>
        <c:crosses val="autoZero"/>
        <c:auto val="1"/>
        <c:lblAlgn val="ctr"/>
        <c:lblOffset val="100"/>
        <c:noMultiLvlLbl val="0"/>
      </c:catAx>
      <c:valAx>
        <c:axId val="2129699080"/>
        <c:scaling>
          <c:orientation val="minMax"/>
          <c:max val="2.5"/>
          <c:min val="0.0"/>
        </c:scaling>
        <c:delete val="0"/>
        <c:axPos val="l"/>
        <c:numFmt formatCode="#,##0.0" sourceLinked="0"/>
        <c:majorTickMark val="out"/>
        <c:minorTickMark val="none"/>
        <c:tickLblPos val="nextTo"/>
        <c:crossAx val="2127433528"/>
        <c:crosses val="autoZero"/>
        <c:crossBetween val="between"/>
      </c:valAx>
      <c:valAx>
        <c:axId val="2127383144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crossAx val="2129736184"/>
        <c:crosses val="max"/>
        <c:crossBetween val="between"/>
      </c:valAx>
      <c:catAx>
        <c:axId val="2129736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7383144"/>
        <c:crosses val="autoZero"/>
        <c:auto val="1"/>
        <c:lblAlgn val="ctr"/>
        <c:lblOffset val="100"/>
        <c:noMultiLvlLbl val="0"/>
      </c:catAx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138639738443543"/>
          <c:y val="0.0611540535302842"/>
          <c:w val="0.293843806931775"/>
          <c:h val="0.0807723515614201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100" b="0"/>
              <a:t>Potential Growth</a:t>
            </a:r>
          </a:p>
        </c:rich>
      </c:tx>
      <c:layout>
        <c:manualLayout>
          <c:xMode val="edge"/>
          <c:yMode val="edge"/>
          <c:x val="0.347720332739106"/>
          <c:y val="0.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657009330102"/>
          <c:y val="0.0438617993410247"/>
          <c:w val="0.781153300221895"/>
          <c:h val="0.825267646502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3.2'!$Z$32</c:f>
              <c:strCache>
                <c:ptCount val="1"/>
                <c:pt idx="0">
                  <c:v>Caribbean-C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'Figure 3.2'!$A$3:$A$33</c:f>
              <c:numCache>
                <c:formatCode>General</c:formatCode>
                <c:ptCount val="31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  <c:pt idx="26">
                  <c:v>2006.0</c:v>
                </c:pt>
                <c:pt idx="27">
                  <c:v>2007.0</c:v>
                </c:pt>
                <c:pt idx="28">
                  <c:v>2008.0</c:v>
                </c:pt>
                <c:pt idx="29">
                  <c:v>2009.0</c:v>
                </c:pt>
                <c:pt idx="30">
                  <c:v>2010.0</c:v>
                </c:pt>
              </c:numCache>
            </c:numRef>
          </c:cat>
          <c:val>
            <c:numRef>
              <c:f>'Figure 3.2'!$B$3:$B$33</c:f>
              <c:numCache>
                <c:formatCode>General</c:formatCode>
                <c:ptCount val="31"/>
                <c:pt idx="0">
                  <c:v>0.3786553</c:v>
                </c:pt>
                <c:pt idx="1">
                  <c:v>0.2964672</c:v>
                </c:pt>
                <c:pt idx="2">
                  <c:v>0.1762246</c:v>
                </c:pt>
                <c:pt idx="3">
                  <c:v>-0.0399983</c:v>
                </c:pt>
                <c:pt idx="4">
                  <c:v>0.0061376</c:v>
                </c:pt>
                <c:pt idx="5">
                  <c:v>-0.152238</c:v>
                </c:pt>
                <c:pt idx="6">
                  <c:v>-0.5221371</c:v>
                </c:pt>
                <c:pt idx="7">
                  <c:v>-0.0248797</c:v>
                </c:pt>
                <c:pt idx="8">
                  <c:v>-0.3172118</c:v>
                </c:pt>
                <c:pt idx="9">
                  <c:v>-0.1611371</c:v>
                </c:pt>
                <c:pt idx="10">
                  <c:v>-0.2445409</c:v>
                </c:pt>
                <c:pt idx="11">
                  <c:v>-0.2714764</c:v>
                </c:pt>
                <c:pt idx="12">
                  <c:v>-0.2132632</c:v>
                </c:pt>
                <c:pt idx="13">
                  <c:v>-0.0803872</c:v>
                </c:pt>
                <c:pt idx="14">
                  <c:v>0.0132463</c:v>
                </c:pt>
                <c:pt idx="15">
                  <c:v>0.0819623</c:v>
                </c:pt>
                <c:pt idx="16">
                  <c:v>0.1795891</c:v>
                </c:pt>
                <c:pt idx="17">
                  <c:v>0.2041645</c:v>
                </c:pt>
                <c:pt idx="18">
                  <c:v>0.2265906</c:v>
                </c:pt>
                <c:pt idx="19">
                  <c:v>0.3380445</c:v>
                </c:pt>
                <c:pt idx="20">
                  <c:v>0.3261552</c:v>
                </c:pt>
                <c:pt idx="21">
                  <c:v>0.2487604</c:v>
                </c:pt>
                <c:pt idx="22">
                  <c:v>0.4937064</c:v>
                </c:pt>
                <c:pt idx="23">
                  <c:v>0.7366394</c:v>
                </c:pt>
                <c:pt idx="24">
                  <c:v>0.6174948</c:v>
                </c:pt>
                <c:pt idx="25">
                  <c:v>0.6060157</c:v>
                </c:pt>
                <c:pt idx="26">
                  <c:v>0.5181362</c:v>
                </c:pt>
                <c:pt idx="27">
                  <c:v>0.4411866</c:v>
                </c:pt>
                <c:pt idx="28">
                  <c:v>0.6161692</c:v>
                </c:pt>
                <c:pt idx="29">
                  <c:v>0.4559651</c:v>
                </c:pt>
                <c:pt idx="30">
                  <c:v>0.5813674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overlap val="25"/>
        <c:axId val="-2124554872"/>
        <c:axId val="2130572792"/>
      </c:barChart>
      <c:barChart>
        <c:barDir val="col"/>
        <c:grouping val="clustered"/>
        <c:varyColors val="0"/>
        <c:ser>
          <c:idx val="2"/>
          <c:order val="2"/>
          <c:tx>
            <c:strRef>
              <c:f>'Figure 3.2'!$Z$33</c:f>
              <c:strCache>
                <c:ptCount val="1"/>
                <c:pt idx="0">
                  <c:v>Caribbean-T</c:v>
                </c:pt>
              </c:strCache>
            </c:strRef>
          </c:tx>
          <c:invertIfNegative val="0"/>
          <c:val>
            <c:numRef>
              <c:f>'Figure 3.2'!$F$3:$F$33</c:f>
              <c:numCache>
                <c:formatCode>General</c:formatCode>
                <c:ptCount val="31"/>
                <c:pt idx="0">
                  <c:v>-0.4933262</c:v>
                </c:pt>
                <c:pt idx="1">
                  <c:v>-0.4627499</c:v>
                </c:pt>
                <c:pt idx="2">
                  <c:v>-0.6769583</c:v>
                </c:pt>
                <c:pt idx="3">
                  <c:v>-0.8778849</c:v>
                </c:pt>
                <c:pt idx="4">
                  <c:v>-0.4781338</c:v>
                </c:pt>
                <c:pt idx="5">
                  <c:v>-0.1882206</c:v>
                </c:pt>
                <c:pt idx="6">
                  <c:v>-0.022523</c:v>
                </c:pt>
                <c:pt idx="7">
                  <c:v>0.1207587</c:v>
                </c:pt>
                <c:pt idx="8">
                  <c:v>0.1935068</c:v>
                </c:pt>
                <c:pt idx="9">
                  <c:v>0.1378045</c:v>
                </c:pt>
                <c:pt idx="10">
                  <c:v>0.0655811</c:v>
                </c:pt>
                <c:pt idx="11">
                  <c:v>0.3051598</c:v>
                </c:pt>
                <c:pt idx="12">
                  <c:v>0.3619542</c:v>
                </c:pt>
                <c:pt idx="13">
                  <c:v>0.3050072</c:v>
                </c:pt>
                <c:pt idx="14">
                  <c:v>0.301184</c:v>
                </c:pt>
                <c:pt idx="15">
                  <c:v>0.2965786</c:v>
                </c:pt>
                <c:pt idx="16">
                  <c:v>0.3810094</c:v>
                </c:pt>
                <c:pt idx="17">
                  <c:v>0.2551264</c:v>
                </c:pt>
                <c:pt idx="18">
                  <c:v>0.1960103</c:v>
                </c:pt>
                <c:pt idx="19">
                  <c:v>0.0954345</c:v>
                </c:pt>
                <c:pt idx="20">
                  <c:v>0.0646075</c:v>
                </c:pt>
                <c:pt idx="21">
                  <c:v>0.2221947</c:v>
                </c:pt>
                <c:pt idx="22">
                  <c:v>0.3096037</c:v>
                </c:pt>
                <c:pt idx="23">
                  <c:v>0.2917678</c:v>
                </c:pt>
                <c:pt idx="24">
                  <c:v>0.3591487</c:v>
                </c:pt>
                <c:pt idx="25">
                  <c:v>0.5557033</c:v>
                </c:pt>
                <c:pt idx="26">
                  <c:v>1.434353</c:v>
                </c:pt>
                <c:pt idx="27">
                  <c:v>0.6078535</c:v>
                </c:pt>
                <c:pt idx="28">
                  <c:v>0.2589484</c:v>
                </c:pt>
                <c:pt idx="29">
                  <c:v>-1.961182</c:v>
                </c:pt>
                <c:pt idx="30">
                  <c:v>-0.2995711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890552"/>
        <c:axId val="-2124893560"/>
      </c:barChart>
      <c:lineChart>
        <c:grouping val="standard"/>
        <c:varyColors val="0"/>
        <c:ser>
          <c:idx val="1"/>
          <c:order val="1"/>
          <c:tx>
            <c:v>Growth Volatiity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'Figure 3.2'!$L$3:$L$33</c:f>
              <c:numCache>
                <c:formatCode>General</c:formatCode>
                <c:ptCount val="3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4890552"/>
        <c:axId val="-2124893560"/>
      </c:lineChart>
      <c:catAx>
        <c:axId val="-2124554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130572792"/>
        <c:crosses val="autoZero"/>
        <c:auto val="1"/>
        <c:lblAlgn val="ctr"/>
        <c:lblOffset val="100"/>
        <c:noMultiLvlLbl val="0"/>
      </c:catAx>
      <c:valAx>
        <c:axId val="2130572792"/>
        <c:scaling>
          <c:orientation val="minMax"/>
          <c:max val="1.5"/>
          <c:min val="-1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 b="0"/>
                  <a:t>Percent</a:t>
                </a:r>
                <a:endParaRPr lang="en-US" b="0"/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-2124554872"/>
        <c:crosses val="autoZero"/>
        <c:crossBetween val="between"/>
      </c:valAx>
      <c:valAx>
        <c:axId val="-2124893560"/>
        <c:scaling>
          <c:orientation val="minMax"/>
          <c:max val="1.5"/>
          <c:min val="-1.5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-2124890552"/>
        <c:crosses val="max"/>
        <c:crossBetween val="between"/>
      </c:valAx>
      <c:catAx>
        <c:axId val="-212489055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24893560"/>
        <c:crosses val="autoZero"/>
        <c:auto val="1"/>
        <c:lblAlgn val="ctr"/>
        <c:lblOffset val="100"/>
        <c:noMultiLvlLbl val="0"/>
      </c:catAx>
    </c:plotArea>
    <c:legend>
      <c:legendPos val="l"/>
      <c:legendEntry>
        <c:idx val="2"/>
        <c:delete val="1"/>
      </c:legendEntry>
      <c:layout>
        <c:manualLayout>
          <c:xMode val="edge"/>
          <c:yMode val="edge"/>
          <c:x val="0.131822166130558"/>
          <c:y val="0.191524340775839"/>
          <c:w val="0.288518498157924"/>
          <c:h val="0.142877318109876"/>
        </c:manualLayout>
      </c:layout>
      <c:overlay val="1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 b="0"/>
              <a:t>Growth Volatility</a:t>
            </a:r>
            <a:endParaRPr lang="en-US" sz="1600" b="0"/>
          </a:p>
        </c:rich>
      </c:tx>
      <c:layout>
        <c:manualLayout>
          <c:xMode val="edge"/>
          <c:yMode val="edge"/>
          <c:x val="0.366796688287287"/>
          <c:y val="0.013400332651827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1313213319023"/>
          <c:y val="0.0495924856843297"/>
          <c:w val="0.782835088145778"/>
          <c:h val="0.802438297799004"/>
        </c:manualLayout>
      </c:layout>
      <c:lineChart>
        <c:grouping val="standard"/>
        <c:varyColors val="0"/>
        <c:ser>
          <c:idx val="0"/>
          <c:order val="1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3.2'!$I$3:$I$33</c:f>
              <c:numCache>
                <c:formatCode>General</c:formatCode>
                <c:ptCount val="31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  <c:pt idx="26">
                  <c:v>2006.0</c:v>
                </c:pt>
                <c:pt idx="27">
                  <c:v>2007.0</c:v>
                </c:pt>
                <c:pt idx="28">
                  <c:v>2008.0</c:v>
                </c:pt>
                <c:pt idx="29">
                  <c:v>2009.0</c:v>
                </c:pt>
                <c:pt idx="30">
                  <c:v>2010.0</c:v>
                </c:pt>
              </c:numCache>
            </c:numRef>
          </c:cat>
          <c:val>
            <c:numRef>
              <c:f>'Figure 3.2'!$L$3:$L$33</c:f>
              <c:numCache>
                <c:formatCode>General</c:formatCode>
                <c:ptCount val="3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640728"/>
        <c:axId val="2130368376"/>
      </c:lineChart>
      <c:lineChart>
        <c:grouping val="standard"/>
        <c:varyColors val="0"/>
        <c:ser>
          <c:idx val="1"/>
          <c:order val="0"/>
          <c:tx>
            <c:v>Growth volatility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'Figure 3.2'!$A$3:$A$33</c:f>
              <c:numCache>
                <c:formatCode>General</c:formatCode>
                <c:ptCount val="31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  <c:pt idx="26">
                  <c:v>2006.0</c:v>
                </c:pt>
                <c:pt idx="27">
                  <c:v>2007.0</c:v>
                </c:pt>
                <c:pt idx="28">
                  <c:v>2008.0</c:v>
                </c:pt>
                <c:pt idx="29">
                  <c:v>2009.0</c:v>
                </c:pt>
                <c:pt idx="30">
                  <c:v>2010.0</c:v>
                </c:pt>
              </c:numCache>
            </c:numRef>
          </c:cat>
          <c:val>
            <c:numRef>
              <c:f>'Figure 3.2'!$C$3:$C$33</c:f>
              <c:numCache>
                <c:formatCode>General</c:formatCode>
                <c:ptCount val="31"/>
                <c:pt idx="0">
                  <c:v>0.7084111</c:v>
                </c:pt>
                <c:pt idx="1">
                  <c:v>0.6602359</c:v>
                </c:pt>
                <c:pt idx="2">
                  <c:v>0.5714267</c:v>
                </c:pt>
                <c:pt idx="3">
                  <c:v>0.7114705</c:v>
                </c:pt>
                <c:pt idx="4">
                  <c:v>0.7681122</c:v>
                </c:pt>
                <c:pt idx="5">
                  <c:v>0.7106034</c:v>
                </c:pt>
                <c:pt idx="6">
                  <c:v>0.2122986</c:v>
                </c:pt>
                <c:pt idx="7">
                  <c:v>0.2313905</c:v>
                </c:pt>
                <c:pt idx="8">
                  <c:v>0.1684886</c:v>
                </c:pt>
                <c:pt idx="9">
                  <c:v>0.1949613</c:v>
                </c:pt>
                <c:pt idx="10">
                  <c:v>0.1720371</c:v>
                </c:pt>
                <c:pt idx="11">
                  <c:v>0.1672971</c:v>
                </c:pt>
                <c:pt idx="12">
                  <c:v>0.1911991</c:v>
                </c:pt>
                <c:pt idx="13">
                  <c:v>0.1670552</c:v>
                </c:pt>
                <c:pt idx="14">
                  <c:v>0.1659624</c:v>
                </c:pt>
                <c:pt idx="15">
                  <c:v>0.1532663</c:v>
                </c:pt>
                <c:pt idx="16">
                  <c:v>0.2353156</c:v>
                </c:pt>
                <c:pt idx="17">
                  <c:v>0.2715359</c:v>
                </c:pt>
                <c:pt idx="18">
                  <c:v>0.2660485</c:v>
                </c:pt>
                <c:pt idx="19">
                  <c:v>0.2373365</c:v>
                </c:pt>
                <c:pt idx="20">
                  <c:v>0.4282519</c:v>
                </c:pt>
                <c:pt idx="21">
                  <c:v>0.523184</c:v>
                </c:pt>
                <c:pt idx="22">
                  <c:v>0.5115943</c:v>
                </c:pt>
                <c:pt idx="23">
                  <c:v>2.011102</c:v>
                </c:pt>
                <c:pt idx="24">
                  <c:v>1.400413</c:v>
                </c:pt>
                <c:pt idx="25">
                  <c:v>1.439602</c:v>
                </c:pt>
                <c:pt idx="26">
                  <c:v>1.345275</c:v>
                </c:pt>
                <c:pt idx="27">
                  <c:v>1.312479</c:v>
                </c:pt>
                <c:pt idx="28">
                  <c:v>1.405084</c:v>
                </c:pt>
                <c:pt idx="29">
                  <c:v>1.095031</c:v>
                </c:pt>
                <c:pt idx="30">
                  <c:v>1.140966</c:v>
                </c:pt>
              </c:numCache>
            </c:numRef>
          </c:val>
          <c:smooth val="1"/>
        </c:ser>
        <c:ser>
          <c:idx val="2"/>
          <c:order val="2"/>
          <c:marker>
            <c:symbol val="none"/>
          </c:marker>
          <c:val>
            <c:numRef>
              <c:f>'Figure 3.2'!$G$3:$G$33</c:f>
              <c:numCache>
                <c:formatCode>General</c:formatCode>
                <c:ptCount val="31"/>
                <c:pt idx="0">
                  <c:v>0.8536377</c:v>
                </c:pt>
                <c:pt idx="1">
                  <c:v>0.8385802</c:v>
                </c:pt>
                <c:pt idx="2">
                  <c:v>0.719982</c:v>
                </c:pt>
                <c:pt idx="3">
                  <c:v>0.7803397</c:v>
                </c:pt>
                <c:pt idx="4">
                  <c:v>0.6514174</c:v>
                </c:pt>
                <c:pt idx="5">
                  <c:v>0.9003369</c:v>
                </c:pt>
                <c:pt idx="6">
                  <c:v>0.5552137</c:v>
                </c:pt>
                <c:pt idx="7">
                  <c:v>0.9431853</c:v>
                </c:pt>
                <c:pt idx="8">
                  <c:v>0.9221122</c:v>
                </c:pt>
                <c:pt idx="9">
                  <c:v>0.9705185</c:v>
                </c:pt>
                <c:pt idx="10">
                  <c:v>0.4822959</c:v>
                </c:pt>
                <c:pt idx="11">
                  <c:v>0.7109573</c:v>
                </c:pt>
                <c:pt idx="12">
                  <c:v>0.6356521</c:v>
                </c:pt>
                <c:pt idx="13">
                  <c:v>0.591423</c:v>
                </c:pt>
                <c:pt idx="14">
                  <c:v>0.6001394</c:v>
                </c:pt>
                <c:pt idx="15">
                  <c:v>0.5962281</c:v>
                </c:pt>
                <c:pt idx="16">
                  <c:v>0.5812967</c:v>
                </c:pt>
                <c:pt idx="17">
                  <c:v>0.4897885</c:v>
                </c:pt>
                <c:pt idx="18">
                  <c:v>0.4971057</c:v>
                </c:pt>
                <c:pt idx="19">
                  <c:v>0.265073</c:v>
                </c:pt>
                <c:pt idx="20">
                  <c:v>0.7808682</c:v>
                </c:pt>
                <c:pt idx="21">
                  <c:v>0.3364214</c:v>
                </c:pt>
                <c:pt idx="22">
                  <c:v>0.2064961</c:v>
                </c:pt>
                <c:pt idx="23">
                  <c:v>0.2737901</c:v>
                </c:pt>
                <c:pt idx="24">
                  <c:v>0.290469</c:v>
                </c:pt>
                <c:pt idx="25">
                  <c:v>0.344966</c:v>
                </c:pt>
                <c:pt idx="26">
                  <c:v>0.4278275</c:v>
                </c:pt>
                <c:pt idx="27">
                  <c:v>0.3540356</c:v>
                </c:pt>
                <c:pt idx="28">
                  <c:v>0.5635946</c:v>
                </c:pt>
                <c:pt idx="29">
                  <c:v>0.8812216</c:v>
                </c:pt>
                <c:pt idx="30">
                  <c:v>0.7945149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096824"/>
        <c:axId val="2129888040"/>
      </c:lineChart>
      <c:catAx>
        <c:axId val="2124640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2130368376"/>
        <c:crosses val="autoZero"/>
        <c:auto val="1"/>
        <c:lblAlgn val="ctr"/>
        <c:lblOffset val="100"/>
        <c:noMultiLvlLbl val="0"/>
      </c:catAx>
      <c:valAx>
        <c:axId val="2130368376"/>
        <c:scaling>
          <c:orientation val="minMax"/>
          <c:max val="2.5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/>
                </a:pPr>
                <a:r>
                  <a:rPr lang="en-US" sz="1100" b="0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0.0"/>
              <c:y val="0.33976736881830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24640728"/>
        <c:crosses val="autoZero"/>
        <c:crossBetween val="between"/>
      </c:valAx>
      <c:valAx>
        <c:axId val="2129888040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25096824"/>
        <c:crosses val="max"/>
        <c:crossBetween val="between"/>
      </c:valAx>
      <c:catAx>
        <c:axId val="2125096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98880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Potential growth</c:v>
          </c:tx>
          <c:invertIfNegative val="0"/>
          <c:cat>
            <c:numRef>
              <c:f>'Figure 3.2'!$A$3:$A$33</c:f>
              <c:numCache>
                <c:formatCode>General</c:formatCode>
                <c:ptCount val="31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  <c:pt idx="26">
                  <c:v>2006.0</c:v>
                </c:pt>
                <c:pt idx="27">
                  <c:v>2007.0</c:v>
                </c:pt>
                <c:pt idx="28">
                  <c:v>2008.0</c:v>
                </c:pt>
                <c:pt idx="29">
                  <c:v>2009.0</c:v>
                </c:pt>
                <c:pt idx="30">
                  <c:v>2010.0</c:v>
                </c:pt>
              </c:numCache>
            </c:numRef>
          </c:cat>
          <c:val>
            <c:numRef>
              <c:f>'Figure 3.2'!$F$3:$F$33</c:f>
              <c:numCache>
                <c:formatCode>General</c:formatCode>
                <c:ptCount val="31"/>
                <c:pt idx="0">
                  <c:v>-0.4933262</c:v>
                </c:pt>
                <c:pt idx="1">
                  <c:v>-0.4627499</c:v>
                </c:pt>
                <c:pt idx="2">
                  <c:v>-0.6769583</c:v>
                </c:pt>
                <c:pt idx="3">
                  <c:v>-0.8778849</c:v>
                </c:pt>
                <c:pt idx="4">
                  <c:v>-0.4781338</c:v>
                </c:pt>
                <c:pt idx="5">
                  <c:v>-0.1882206</c:v>
                </c:pt>
                <c:pt idx="6">
                  <c:v>-0.022523</c:v>
                </c:pt>
                <c:pt idx="7">
                  <c:v>0.1207587</c:v>
                </c:pt>
                <c:pt idx="8">
                  <c:v>0.1935068</c:v>
                </c:pt>
                <c:pt idx="9">
                  <c:v>0.1378045</c:v>
                </c:pt>
                <c:pt idx="10">
                  <c:v>0.0655811</c:v>
                </c:pt>
                <c:pt idx="11">
                  <c:v>0.3051598</c:v>
                </c:pt>
                <c:pt idx="12">
                  <c:v>0.3619542</c:v>
                </c:pt>
                <c:pt idx="13">
                  <c:v>0.3050072</c:v>
                </c:pt>
                <c:pt idx="14">
                  <c:v>0.301184</c:v>
                </c:pt>
                <c:pt idx="15">
                  <c:v>0.2965786</c:v>
                </c:pt>
                <c:pt idx="16">
                  <c:v>0.3810094</c:v>
                </c:pt>
                <c:pt idx="17">
                  <c:v>0.2551264</c:v>
                </c:pt>
                <c:pt idx="18">
                  <c:v>0.1960103</c:v>
                </c:pt>
                <c:pt idx="19">
                  <c:v>0.0954345</c:v>
                </c:pt>
                <c:pt idx="20">
                  <c:v>0.0646075</c:v>
                </c:pt>
                <c:pt idx="21">
                  <c:v>0.2221947</c:v>
                </c:pt>
                <c:pt idx="22">
                  <c:v>0.3096037</c:v>
                </c:pt>
                <c:pt idx="23">
                  <c:v>0.2917678</c:v>
                </c:pt>
                <c:pt idx="24">
                  <c:v>0.3591487</c:v>
                </c:pt>
                <c:pt idx="25">
                  <c:v>0.5557033</c:v>
                </c:pt>
                <c:pt idx="26">
                  <c:v>1.434353</c:v>
                </c:pt>
                <c:pt idx="27">
                  <c:v>0.6078535</c:v>
                </c:pt>
                <c:pt idx="28">
                  <c:v>0.2589484</c:v>
                </c:pt>
                <c:pt idx="29">
                  <c:v>-1.961182</c:v>
                </c:pt>
                <c:pt idx="30">
                  <c:v>-0.2995711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25"/>
        <c:axId val="2130310920"/>
        <c:axId val="2126856152"/>
      </c:barChart>
      <c:lineChart>
        <c:grouping val="standard"/>
        <c:varyColors val="0"/>
        <c:ser>
          <c:idx val="1"/>
          <c:order val="1"/>
          <c:tx>
            <c:v>Growth Volatiity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'Figure 3.2'!$L$3:$L$33</c:f>
              <c:numCache>
                <c:formatCode>General</c:formatCode>
                <c:ptCount val="3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4780648"/>
        <c:axId val="-2124876072"/>
      </c:lineChart>
      <c:catAx>
        <c:axId val="2130310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126856152"/>
        <c:crosses val="autoZero"/>
        <c:auto val="1"/>
        <c:lblAlgn val="ctr"/>
        <c:lblOffset val="100"/>
        <c:noMultiLvlLbl val="0"/>
      </c:catAx>
      <c:valAx>
        <c:axId val="2126856152"/>
        <c:scaling>
          <c:orientation val="minMax"/>
          <c:max val="1.5"/>
          <c:min val="-2.5"/>
        </c:scaling>
        <c:delete val="0"/>
        <c:axPos val="l"/>
        <c:numFmt formatCode="#,##0.0" sourceLinked="0"/>
        <c:majorTickMark val="out"/>
        <c:minorTickMark val="none"/>
        <c:tickLblPos val="nextTo"/>
        <c:crossAx val="2130310920"/>
        <c:crosses val="autoZero"/>
        <c:crossBetween val="between"/>
      </c:valAx>
      <c:valAx>
        <c:axId val="-2124876072"/>
        <c:scaling>
          <c:orientation val="minMax"/>
          <c:max val="1.5"/>
          <c:min val="-2.5"/>
        </c:scaling>
        <c:delete val="0"/>
        <c:axPos val="r"/>
        <c:numFmt formatCode="#,##0.0" sourceLinked="0"/>
        <c:majorTickMark val="out"/>
        <c:minorTickMark val="none"/>
        <c:tickLblPos val="nextTo"/>
        <c:crossAx val="-2124780648"/>
        <c:crosses val="max"/>
        <c:crossBetween val="between"/>
      </c:valAx>
      <c:catAx>
        <c:axId val="-2124780648"/>
        <c:scaling>
          <c:orientation val="minMax"/>
        </c:scaling>
        <c:delete val="1"/>
        <c:axPos val="b"/>
        <c:majorTickMark val="out"/>
        <c:minorTickMark val="none"/>
        <c:tickLblPos val="nextTo"/>
        <c:crossAx val="-2124876072"/>
        <c:crosses val="autoZero"/>
        <c:auto val="1"/>
        <c:lblAlgn val="ctr"/>
        <c:lblOffset val="100"/>
        <c:noMultiLvlLbl val="0"/>
      </c:catAx>
    </c:plotArea>
    <c:legend>
      <c:legendPos val="l"/>
      <c:legendEntry>
        <c:idx val="1"/>
        <c:delete val="1"/>
      </c:legendEntry>
      <c:layout>
        <c:manualLayout>
          <c:xMode val="edge"/>
          <c:yMode val="edge"/>
          <c:x val="0.146678229098015"/>
          <c:y val="0.0216478239878956"/>
          <c:w val="0.250263970307676"/>
          <c:h val="0.0714386590549378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1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3.2'!$I$3:$I$33</c:f>
              <c:numCache>
                <c:formatCode>General</c:formatCode>
                <c:ptCount val="31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  <c:pt idx="26">
                  <c:v>2006.0</c:v>
                </c:pt>
                <c:pt idx="27">
                  <c:v>2007.0</c:v>
                </c:pt>
                <c:pt idx="28">
                  <c:v>2008.0</c:v>
                </c:pt>
                <c:pt idx="29">
                  <c:v>2009.0</c:v>
                </c:pt>
                <c:pt idx="30">
                  <c:v>2010.0</c:v>
                </c:pt>
              </c:numCache>
            </c:numRef>
          </c:cat>
          <c:val>
            <c:numRef>
              <c:f>'Figure 3.2'!$L$3:$L$33</c:f>
              <c:numCache>
                <c:formatCode>General</c:formatCode>
                <c:ptCount val="3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7496792"/>
        <c:axId val="-2126739896"/>
      </c:lineChart>
      <c:lineChart>
        <c:grouping val="standard"/>
        <c:varyColors val="0"/>
        <c:ser>
          <c:idx val="1"/>
          <c:order val="0"/>
          <c:tx>
            <c:v>Growth volatility</c:v>
          </c:tx>
          <c:marker>
            <c:symbol val="none"/>
          </c:marker>
          <c:cat>
            <c:numRef>
              <c:f>'Figure 3.2'!$A$3:$A$33</c:f>
              <c:numCache>
                <c:formatCode>General</c:formatCode>
                <c:ptCount val="31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  <c:pt idx="26">
                  <c:v>2006.0</c:v>
                </c:pt>
                <c:pt idx="27">
                  <c:v>2007.0</c:v>
                </c:pt>
                <c:pt idx="28">
                  <c:v>2008.0</c:v>
                </c:pt>
                <c:pt idx="29">
                  <c:v>2009.0</c:v>
                </c:pt>
                <c:pt idx="30">
                  <c:v>2010.0</c:v>
                </c:pt>
              </c:numCache>
            </c:numRef>
          </c:cat>
          <c:val>
            <c:numRef>
              <c:f>'Figure 3.2'!$G$3:$G$33</c:f>
              <c:numCache>
                <c:formatCode>General</c:formatCode>
                <c:ptCount val="31"/>
                <c:pt idx="0">
                  <c:v>0.8536377</c:v>
                </c:pt>
                <c:pt idx="1">
                  <c:v>0.8385802</c:v>
                </c:pt>
                <c:pt idx="2">
                  <c:v>0.719982</c:v>
                </c:pt>
                <c:pt idx="3">
                  <c:v>0.7803397</c:v>
                </c:pt>
                <c:pt idx="4">
                  <c:v>0.6514174</c:v>
                </c:pt>
                <c:pt idx="5">
                  <c:v>0.9003369</c:v>
                </c:pt>
                <c:pt idx="6">
                  <c:v>0.5552137</c:v>
                </c:pt>
                <c:pt idx="7">
                  <c:v>0.9431853</c:v>
                </c:pt>
                <c:pt idx="8">
                  <c:v>0.9221122</c:v>
                </c:pt>
                <c:pt idx="9">
                  <c:v>0.9705185</c:v>
                </c:pt>
                <c:pt idx="10">
                  <c:v>0.4822959</c:v>
                </c:pt>
                <c:pt idx="11">
                  <c:v>0.7109573</c:v>
                </c:pt>
                <c:pt idx="12">
                  <c:v>0.6356521</c:v>
                </c:pt>
                <c:pt idx="13">
                  <c:v>0.591423</c:v>
                </c:pt>
                <c:pt idx="14">
                  <c:v>0.6001394</c:v>
                </c:pt>
                <c:pt idx="15">
                  <c:v>0.5962281</c:v>
                </c:pt>
                <c:pt idx="16">
                  <c:v>0.5812967</c:v>
                </c:pt>
                <c:pt idx="17">
                  <c:v>0.4897885</c:v>
                </c:pt>
                <c:pt idx="18">
                  <c:v>0.4971057</c:v>
                </c:pt>
                <c:pt idx="19">
                  <c:v>0.265073</c:v>
                </c:pt>
                <c:pt idx="20">
                  <c:v>0.7808682</c:v>
                </c:pt>
                <c:pt idx="21">
                  <c:v>0.3364214</c:v>
                </c:pt>
                <c:pt idx="22">
                  <c:v>0.2064961</c:v>
                </c:pt>
                <c:pt idx="23">
                  <c:v>0.2737901</c:v>
                </c:pt>
                <c:pt idx="24">
                  <c:v>0.290469</c:v>
                </c:pt>
                <c:pt idx="25">
                  <c:v>0.344966</c:v>
                </c:pt>
                <c:pt idx="26">
                  <c:v>0.4278275</c:v>
                </c:pt>
                <c:pt idx="27">
                  <c:v>0.3540356</c:v>
                </c:pt>
                <c:pt idx="28">
                  <c:v>0.5635946</c:v>
                </c:pt>
                <c:pt idx="29">
                  <c:v>0.8812216</c:v>
                </c:pt>
                <c:pt idx="30">
                  <c:v>0.7945149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502728"/>
        <c:axId val="-2136834504"/>
      </c:lineChart>
      <c:catAx>
        <c:axId val="-2127496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-2126739896"/>
        <c:crosses val="autoZero"/>
        <c:auto val="1"/>
        <c:lblAlgn val="ctr"/>
        <c:lblOffset val="100"/>
        <c:noMultiLvlLbl val="0"/>
      </c:catAx>
      <c:valAx>
        <c:axId val="-2126739896"/>
        <c:scaling>
          <c:orientation val="minMax"/>
          <c:max val="2.5"/>
          <c:min val="0.0"/>
        </c:scaling>
        <c:delete val="0"/>
        <c:axPos val="l"/>
        <c:numFmt formatCode="#,##0.0" sourceLinked="0"/>
        <c:majorTickMark val="out"/>
        <c:minorTickMark val="none"/>
        <c:tickLblPos val="nextTo"/>
        <c:crossAx val="-2127496792"/>
        <c:crosses val="autoZero"/>
        <c:crossBetween val="between"/>
      </c:valAx>
      <c:valAx>
        <c:axId val="-2136834504"/>
        <c:scaling>
          <c:orientation val="minMax"/>
          <c:max val="2.5"/>
        </c:scaling>
        <c:delete val="0"/>
        <c:axPos val="r"/>
        <c:numFmt formatCode="#,##0.0" sourceLinked="0"/>
        <c:majorTickMark val="out"/>
        <c:minorTickMark val="none"/>
        <c:tickLblPos val="nextTo"/>
        <c:crossAx val="2129502728"/>
        <c:crosses val="max"/>
        <c:crossBetween val="between"/>
      </c:valAx>
      <c:catAx>
        <c:axId val="2129502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36834504"/>
        <c:crosses val="autoZero"/>
        <c:auto val="1"/>
        <c:lblAlgn val="ctr"/>
        <c:lblOffset val="100"/>
        <c:noMultiLvlLbl val="0"/>
      </c:catAx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153621008317318"/>
          <c:y val="0.0656208310808933"/>
          <c:w val="0.315281178381862"/>
          <c:h val="0.0807723515614201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Potential growth</c:v>
          </c:tx>
          <c:invertIfNegative val="0"/>
          <c:cat>
            <c:numRef>
              <c:f>'Figure 3.2'!$A$3:$A$33</c:f>
              <c:numCache>
                <c:formatCode>General</c:formatCode>
                <c:ptCount val="31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  <c:pt idx="26">
                  <c:v>2006.0</c:v>
                </c:pt>
                <c:pt idx="27">
                  <c:v>2007.0</c:v>
                </c:pt>
                <c:pt idx="28">
                  <c:v>2008.0</c:v>
                </c:pt>
                <c:pt idx="29">
                  <c:v>2009.0</c:v>
                </c:pt>
                <c:pt idx="30">
                  <c:v>2010.0</c:v>
                </c:pt>
              </c:numCache>
            </c:numRef>
          </c:cat>
          <c:val>
            <c:numRef>
              <c:f>'Figure 3.2'!$N$3:$N$33</c:f>
              <c:numCache>
                <c:formatCode>General</c:formatCode>
                <c:ptCount val="31"/>
                <c:pt idx="0">
                  <c:v>1.207091</c:v>
                </c:pt>
                <c:pt idx="1">
                  <c:v>1.221325</c:v>
                </c:pt>
                <c:pt idx="2">
                  <c:v>1.383133</c:v>
                </c:pt>
                <c:pt idx="3">
                  <c:v>1.571012</c:v>
                </c:pt>
                <c:pt idx="4">
                  <c:v>1.488086</c:v>
                </c:pt>
                <c:pt idx="5">
                  <c:v>0.7811418</c:v>
                </c:pt>
                <c:pt idx="6">
                  <c:v>1.467776</c:v>
                </c:pt>
                <c:pt idx="7">
                  <c:v>1.587838</c:v>
                </c:pt>
                <c:pt idx="8">
                  <c:v>2.509842</c:v>
                </c:pt>
                <c:pt idx="9">
                  <c:v>0.7916817</c:v>
                </c:pt>
                <c:pt idx="10">
                  <c:v>0.295495</c:v>
                </c:pt>
                <c:pt idx="11">
                  <c:v>1.713455</c:v>
                </c:pt>
                <c:pt idx="12">
                  <c:v>1.824331</c:v>
                </c:pt>
                <c:pt idx="13">
                  <c:v>2.188795</c:v>
                </c:pt>
                <c:pt idx="14">
                  <c:v>1.762108</c:v>
                </c:pt>
                <c:pt idx="15">
                  <c:v>1.7596</c:v>
                </c:pt>
                <c:pt idx="16">
                  <c:v>1.140934</c:v>
                </c:pt>
                <c:pt idx="17">
                  <c:v>1.461027</c:v>
                </c:pt>
                <c:pt idx="18">
                  <c:v>0.9031405</c:v>
                </c:pt>
                <c:pt idx="19">
                  <c:v>0.919302</c:v>
                </c:pt>
                <c:pt idx="20">
                  <c:v>0.5825526</c:v>
                </c:pt>
                <c:pt idx="21">
                  <c:v>1.071627</c:v>
                </c:pt>
                <c:pt idx="22">
                  <c:v>1.219572</c:v>
                </c:pt>
                <c:pt idx="23">
                  <c:v>1.480386</c:v>
                </c:pt>
                <c:pt idx="24">
                  <c:v>1.437891</c:v>
                </c:pt>
                <c:pt idx="25">
                  <c:v>2.381233</c:v>
                </c:pt>
                <c:pt idx="26">
                  <c:v>2.160234</c:v>
                </c:pt>
                <c:pt idx="27">
                  <c:v>1.547664</c:v>
                </c:pt>
                <c:pt idx="28">
                  <c:v>1.095912</c:v>
                </c:pt>
                <c:pt idx="29">
                  <c:v>0.7244893</c:v>
                </c:pt>
                <c:pt idx="30">
                  <c:v>0.7351998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25"/>
        <c:axId val="-2136113736"/>
        <c:axId val="-2136110632"/>
      </c:barChart>
      <c:lineChart>
        <c:grouping val="standard"/>
        <c:varyColors val="0"/>
        <c:ser>
          <c:idx val="1"/>
          <c:order val="1"/>
          <c:tx>
            <c:v>Growth Volatiity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'Figure 3.2'!$L$3:$L$33</c:f>
              <c:numCache>
                <c:formatCode>General</c:formatCode>
                <c:ptCount val="3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104376"/>
        <c:axId val="-2136107608"/>
      </c:lineChart>
      <c:catAx>
        <c:axId val="-2136113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-2136110632"/>
        <c:crosses val="autoZero"/>
        <c:auto val="1"/>
        <c:lblAlgn val="ctr"/>
        <c:lblOffset val="100"/>
        <c:noMultiLvlLbl val="0"/>
      </c:catAx>
      <c:valAx>
        <c:axId val="-2136110632"/>
        <c:scaling>
          <c:orientation val="minMax"/>
          <c:max val="3.0"/>
          <c:min val="-2.0"/>
        </c:scaling>
        <c:delete val="0"/>
        <c:axPos val="l"/>
        <c:numFmt formatCode="#,##0.0" sourceLinked="0"/>
        <c:majorTickMark val="out"/>
        <c:minorTickMark val="none"/>
        <c:tickLblPos val="nextTo"/>
        <c:crossAx val="-2136113736"/>
        <c:crosses val="autoZero"/>
        <c:crossBetween val="between"/>
      </c:valAx>
      <c:valAx>
        <c:axId val="-2136107608"/>
        <c:scaling>
          <c:orientation val="minMax"/>
          <c:max val="3.0"/>
          <c:min val="-2.0"/>
        </c:scaling>
        <c:delete val="0"/>
        <c:axPos val="r"/>
        <c:numFmt formatCode="#,##0.0" sourceLinked="0"/>
        <c:majorTickMark val="out"/>
        <c:minorTickMark val="none"/>
        <c:tickLblPos val="nextTo"/>
        <c:crossAx val="-2136104376"/>
        <c:crosses val="max"/>
        <c:crossBetween val="between"/>
      </c:valAx>
      <c:catAx>
        <c:axId val="-2136104376"/>
        <c:scaling>
          <c:orientation val="minMax"/>
        </c:scaling>
        <c:delete val="1"/>
        <c:axPos val="b"/>
        <c:majorTickMark val="out"/>
        <c:minorTickMark val="none"/>
        <c:tickLblPos val="nextTo"/>
        <c:crossAx val="-2136107608"/>
        <c:crosses val="autoZero"/>
        <c:auto val="1"/>
        <c:lblAlgn val="ctr"/>
        <c:lblOffset val="100"/>
        <c:noMultiLvlLbl val="0"/>
      </c:catAx>
    </c:plotArea>
    <c:legend>
      <c:legendPos val="l"/>
      <c:legendEntry>
        <c:idx val="1"/>
        <c:delete val="1"/>
      </c:legendEntry>
      <c:layout>
        <c:manualLayout>
          <c:xMode val="edge"/>
          <c:yMode val="edge"/>
          <c:x val="0.155488801785239"/>
          <c:y val="0.0216478239878956"/>
          <c:w val="0.250263970307676"/>
          <c:h val="0.0714386590549378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1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3.2'!$I$3:$I$33</c:f>
              <c:numCache>
                <c:formatCode>General</c:formatCode>
                <c:ptCount val="31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  <c:pt idx="26">
                  <c:v>2006.0</c:v>
                </c:pt>
                <c:pt idx="27">
                  <c:v>2007.0</c:v>
                </c:pt>
                <c:pt idx="28">
                  <c:v>2008.0</c:v>
                </c:pt>
                <c:pt idx="29">
                  <c:v>2009.0</c:v>
                </c:pt>
                <c:pt idx="30">
                  <c:v>2010.0</c:v>
                </c:pt>
              </c:numCache>
            </c:numRef>
          </c:cat>
          <c:val>
            <c:numRef>
              <c:f>'Figure 3.2'!$L$3:$L$33</c:f>
              <c:numCache>
                <c:formatCode>General</c:formatCode>
                <c:ptCount val="3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645032"/>
        <c:axId val="2129851624"/>
      </c:lineChart>
      <c:lineChart>
        <c:grouping val="standard"/>
        <c:varyColors val="0"/>
        <c:ser>
          <c:idx val="1"/>
          <c:order val="0"/>
          <c:tx>
            <c:v>Growth volatility</c:v>
          </c:tx>
          <c:marker>
            <c:symbol val="none"/>
          </c:marker>
          <c:cat>
            <c:numRef>
              <c:f>'Figure 3.2'!$A$3:$A$33</c:f>
              <c:numCache>
                <c:formatCode>General</c:formatCode>
                <c:ptCount val="31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  <c:pt idx="26">
                  <c:v>2006.0</c:v>
                </c:pt>
                <c:pt idx="27">
                  <c:v>2007.0</c:v>
                </c:pt>
                <c:pt idx="28">
                  <c:v>2008.0</c:v>
                </c:pt>
                <c:pt idx="29">
                  <c:v>2009.0</c:v>
                </c:pt>
                <c:pt idx="30">
                  <c:v>2010.0</c:v>
                </c:pt>
              </c:numCache>
            </c:numRef>
          </c:cat>
          <c:val>
            <c:numRef>
              <c:f>'Figure 3.2'!$O$3:$O$33</c:f>
              <c:numCache>
                <c:formatCode>General</c:formatCode>
                <c:ptCount val="31"/>
                <c:pt idx="0">
                  <c:v>0.6158152</c:v>
                </c:pt>
                <c:pt idx="1">
                  <c:v>0.6116976</c:v>
                </c:pt>
                <c:pt idx="2">
                  <c:v>0.6086685</c:v>
                </c:pt>
                <c:pt idx="3">
                  <c:v>0.6388078</c:v>
                </c:pt>
                <c:pt idx="4">
                  <c:v>0.6887583</c:v>
                </c:pt>
                <c:pt idx="5">
                  <c:v>0.7859949</c:v>
                </c:pt>
                <c:pt idx="6">
                  <c:v>1.130148</c:v>
                </c:pt>
                <c:pt idx="7">
                  <c:v>1.179818</c:v>
                </c:pt>
                <c:pt idx="8">
                  <c:v>1.152255</c:v>
                </c:pt>
                <c:pt idx="9">
                  <c:v>0.8868136</c:v>
                </c:pt>
                <c:pt idx="10">
                  <c:v>0.5042388</c:v>
                </c:pt>
                <c:pt idx="11">
                  <c:v>0.7507628</c:v>
                </c:pt>
                <c:pt idx="12">
                  <c:v>0.7169418</c:v>
                </c:pt>
                <c:pt idx="13">
                  <c:v>0.7729252</c:v>
                </c:pt>
                <c:pt idx="14">
                  <c:v>0.7219868</c:v>
                </c:pt>
                <c:pt idx="15">
                  <c:v>0.851159</c:v>
                </c:pt>
                <c:pt idx="16">
                  <c:v>0.6803282</c:v>
                </c:pt>
                <c:pt idx="17">
                  <c:v>0.7355981</c:v>
                </c:pt>
                <c:pt idx="18">
                  <c:v>0.6304915</c:v>
                </c:pt>
                <c:pt idx="19">
                  <c:v>0.5435874</c:v>
                </c:pt>
                <c:pt idx="20">
                  <c:v>1.154576</c:v>
                </c:pt>
                <c:pt idx="21">
                  <c:v>1.419725</c:v>
                </c:pt>
                <c:pt idx="22">
                  <c:v>1.470234</c:v>
                </c:pt>
                <c:pt idx="23">
                  <c:v>1.801572</c:v>
                </c:pt>
                <c:pt idx="24">
                  <c:v>1.778282</c:v>
                </c:pt>
                <c:pt idx="25">
                  <c:v>1.750425</c:v>
                </c:pt>
                <c:pt idx="26">
                  <c:v>1.78448</c:v>
                </c:pt>
                <c:pt idx="27">
                  <c:v>1.463549</c:v>
                </c:pt>
                <c:pt idx="28">
                  <c:v>1.509721</c:v>
                </c:pt>
                <c:pt idx="29">
                  <c:v>1.272743</c:v>
                </c:pt>
                <c:pt idx="30">
                  <c:v>1.437449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807080"/>
        <c:axId val="2129854728"/>
      </c:lineChart>
      <c:catAx>
        <c:axId val="212464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9851624"/>
        <c:crosses val="autoZero"/>
        <c:auto val="1"/>
        <c:lblAlgn val="ctr"/>
        <c:lblOffset val="100"/>
        <c:noMultiLvlLbl val="0"/>
      </c:catAx>
      <c:valAx>
        <c:axId val="2129851624"/>
        <c:scaling>
          <c:orientation val="minMax"/>
          <c:max val="2.5"/>
          <c:min val="0.0"/>
        </c:scaling>
        <c:delete val="0"/>
        <c:axPos val="l"/>
        <c:numFmt formatCode="#,##0.0" sourceLinked="0"/>
        <c:majorTickMark val="out"/>
        <c:minorTickMark val="none"/>
        <c:tickLblPos val="nextTo"/>
        <c:crossAx val="2124645032"/>
        <c:crosses val="autoZero"/>
        <c:crossBetween val="between"/>
      </c:valAx>
      <c:valAx>
        <c:axId val="2129854728"/>
        <c:scaling>
          <c:orientation val="minMax"/>
          <c:max val="2.5"/>
        </c:scaling>
        <c:delete val="0"/>
        <c:axPos val="r"/>
        <c:numFmt formatCode="#,##0.0" sourceLinked="0"/>
        <c:majorTickMark val="out"/>
        <c:minorTickMark val="none"/>
        <c:tickLblPos val="nextTo"/>
        <c:crossAx val="2129807080"/>
        <c:crosses val="max"/>
        <c:crossBetween val="between"/>
      </c:valAx>
      <c:catAx>
        <c:axId val="2129807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9854728"/>
        <c:crosses val="autoZero"/>
        <c:auto val="1"/>
        <c:lblAlgn val="ctr"/>
        <c:lblOffset val="100"/>
        <c:noMultiLvlLbl val="0"/>
      </c:catAx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156617262292073"/>
          <c:y val="0.0566872759796751"/>
          <c:w val="0.324269940306127"/>
          <c:h val="0.0807723515614201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6" Type="http://schemas.openxmlformats.org/officeDocument/2006/relationships/chart" Target="../charts/chart7.xml"/><Relationship Id="rId7" Type="http://schemas.openxmlformats.org/officeDocument/2006/relationships/chart" Target="../charts/chart8.xml"/><Relationship Id="rId8" Type="http://schemas.openxmlformats.org/officeDocument/2006/relationships/chart" Target="../charts/chart9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14</xdr:row>
      <xdr:rowOff>104775</xdr:rowOff>
    </xdr:from>
    <xdr:to>
      <xdr:col>7</xdr:col>
      <xdr:colOff>304800</xdr:colOff>
      <xdr:row>33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0.17815</cdr:y>
    </cdr:from>
    <cdr:to>
      <cdr:x>0.12194</cdr:x>
      <cdr:y>0.24837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652464"/>
          <a:ext cx="606283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+mn-lt"/>
            </a:rPr>
            <a:t>Good</a:t>
          </a:r>
        </a:p>
      </cdr:txBody>
    </cdr:sp>
  </cdr:relSizeAnchor>
  <cdr:relSizeAnchor xmlns:cdr="http://schemas.openxmlformats.org/drawingml/2006/chartDrawing">
    <cdr:from>
      <cdr:x>0</cdr:x>
      <cdr:y>0.3472</cdr:y>
    </cdr:from>
    <cdr:to>
      <cdr:x>0.12194</cdr:x>
      <cdr:y>0.41743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271589"/>
          <a:ext cx="606283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+mn-lt"/>
            </a:rPr>
            <a:t>Bad</a:t>
          </a:r>
        </a:p>
      </cdr:txBody>
    </cdr:sp>
  </cdr:relSizeAnchor>
  <cdr:relSizeAnchor xmlns:cdr="http://schemas.openxmlformats.org/drawingml/2006/chartDrawing">
    <cdr:from>
      <cdr:x>0.08812</cdr:x>
      <cdr:y>0.02211</cdr:y>
    </cdr:from>
    <cdr:to>
      <cdr:x>0.08812</cdr:x>
      <cdr:y>0.28219</cdr:y>
    </cdr:to>
    <cdr:cxnSp macro="">
      <cdr:nvCxnSpPr>
        <cdr:cNvPr id="10" name="Straight Arrow Connector 9"/>
        <cdr:cNvCxnSpPr/>
      </cdr:nvCxnSpPr>
      <cdr:spPr>
        <a:xfrm xmlns:a="http://schemas.openxmlformats.org/drawingml/2006/main" flipV="1">
          <a:off x="438151" y="80964"/>
          <a:ext cx="0" cy="9525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0.09004</cdr:x>
      <cdr:y>0.31079</cdr:y>
    </cdr:from>
    <cdr:to>
      <cdr:x>0.09004</cdr:x>
      <cdr:y>0.61769</cdr:y>
    </cdr:to>
    <cdr:cxnSp macro="">
      <cdr:nvCxnSpPr>
        <cdr:cNvPr id="11" name="Straight Arrow Connector 10"/>
        <cdr:cNvCxnSpPr/>
      </cdr:nvCxnSpPr>
      <cdr:spPr>
        <a:xfrm xmlns:a="http://schemas.openxmlformats.org/drawingml/2006/main" flipH="1">
          <a:off x="447676" y="1138239"/>
          <a:ext cx="1" cy="11239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34</xdr:row>
      <xdr:rowOff>90487</xdr:rowOff>
    </xdr:from>
    <xdr:to>
      <xdr:col>13</xdr:col>
      <xdr:colOff>390524</xdr:colOff>
      <xdr:row>50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0.13333</cdr:x>
      <cdr:y>0.55729</cdr:y>
    </cdr:from>
    <cdr:to>
      <cdr:x>0.28958</cdr:x>
      <cdr:y>0.62674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9600" y="1528763"/>
          <a:ext cx="7143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Good</a:t>
          </a:r>
        </a:p>
      </cdr:txBody>
    </cdr:sp>
  </cdr:relSizeAnchor>
  <cdr:relSizeAnchor xmlns:cdr="http://schemas.openxmlformats.org/drawingml/2006/chartDrawing">
    <cdr:from>
      <cdr:x>0.63195</cdr:x>
      <cdr:y>0.38021</cdr:y>
    </cdr:from>
    <cdr:to>
      <cdr:x>0.74792</cdr:x>
      <cdr:y>0.68866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V="1">
          <a:off x="2889260" y="1042995"/>
          <a:ext cx="530215" cy="84614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0.69375</cdr:x>
      <cdr:y>0.56076</cdr:y>
    </cdr:from>
    <cdr:to>
      <cdr:x>0.90833</cdr:x>
      <cdr:y>0.67188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171825" y="1538288"/>
          <a:ext cx="9810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Bad</a:t>
          </a:r>
        </a:p>
      </cdr:txBody>
    </cdr:sp>
  </cdr:relSizeAnchor>
  <cdr:relSizeAnchor xmlns:cdr="http://schemas.openxmlformats.org/drawingml/2006/chartDrawing">
    <cdr:from>
      <cdr:x>0.15417</cdr:x>
      <cdr:y>0.07465</cdr:y>
    </cdr:from>
    <cdr:to>
      <cdr:x>0.41875</cdr:x>
      <cdr:y>0.2066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704849" y="204788"/>
          <a:ext cx="12096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Jobless growth</a:t>
          </a:r>
        </a:p>
      </cdr:txBody>
    </cdr:sp>
  </cdr:relSizeAnchor>
  <cdr:relSizeAnchor xmlns:cdr="http://schemas.openxmlformats.org/drawingml/2006/chartDrawing">
    <cdr:from>
      <cdr:x>0.12125</cdr:x>
      <cdr:y>0.0434</cdr:y>
    </cdr:from>
    <cdr:to>
      <cdr:x>0.31875</cdr:x>
      <cdr:y>0.66493</cdr:y>
    </cdr:to>
    <cdr:grpSp>
      <cdr:nvGrpSpPr>
        <cdr:cNvPr id="13" name="Group 12"/>
        <cdr:cNvGrpSpPr/>
      </cdr:nvGrpSpPr>
      <cdr:grpSpPr>
        <a:xfrm xmlns:a="http://schemas.openxmlformats.org/drawingml/2006/main">
          <a:off x="658682" y="121604"/>
          <a:ext cx="1072903" cy="1741489"/>
          <a:chOff x="554355" y="119063"/>
          <a:chExt cx="902970" cy="1704975"/>
        </a:xfrm>
      </cdr:grpSpPr>
      <cdr:cxnSp macro="">
        <cdr:nvCxnSpPr>
          <cdr:cNvPr id="3" name="Straight Arrow Connector 2"/>
          <cdr:cNvCxnSpPr/>
        </cdr:nvCxnSpPr>
        <cdr:spPr>
          <a:xfrm xmlns:a="http://schemas.openxmlformats.org/drawingml/2006/main">
            <a:off x="847725" y="1176338"/>
            <a:ext cx="609600" cy="647700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tailEnd type="arrow"/>
          </a:ln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2" name="Right Brace 11"/>
          <cdr:cNvSpPr/>
        </cdr:nvSpPr>
        <cdr:spPr>
          <a:xfrm xmlns:a="http://schemas.openxmlformats.org/drawingml/2006/main">
            <a:off x="554355" y="119063"/>
            <a:ext cx="112395" cy="495300"/>
          </a:xfrm>
          <a:prstGeom xmlns:a="http://schemas.openxmlformats.org/drawingml/2006/main" prst="rightBrace">
            <a:avLst/>
          </a:prstGeom>
          <a:ln xmlns:a="http://schemas.openxmlformats.org/drawingml/2006/main"/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414057</xdr:colOff>
      <xdr:row>28</xdr:row>
      <xdr:rowOff>135870</xdr:rowOff>
    </xdr:from>
    <xdr:to>
      <xdr:col>13</xdr:col>
      <xdr:colOff>109257</xdr:colOff>
      <xdr:row>43</xdr:row>
      <xdr:rowOff>93009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2</xdr:row>
      <xdr:rowOff>71437</xdr:rowOff>
    </xdr:from>
    <xdr:to>
      <xdr:col>24</xdr:col>
      <xdr:colOff>209550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209549</xdr:colOff>
      <xdr:row>13</xdr:row>
      <xdr:rowOff>185737</xdr:rowOff>
    </xdr:from>
    <xdr:to>
      <xdr:col>24</xdr:col>
      <xdr:colOff>180975</xdr:colOff>
      <xdr:row>28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115956</xdr:colOff>
      <xdr:row>2</xdr:row>
      <xdr:rowOff>4762</xdr:rowOff>
    </xdr:from>
    <xdr:to>
      <xdr:col>31</xdr:col>
      <xdr:colOff>639831</xdr:colOff>
      <xdr:row>18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115957</xdr:colOff>
      <xdr:row>13</xdr:row>
      <xdr:rowOff>122789</xdr:rowOff>
    </xdr:from>
    <xdr:to>
      <xdr:col>31</xdr:col>
      <xdr:colOff>592207</xdr:colOff>
      <xdr:row>28</xdr:row>
      <xdr:rowOff>107674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152400</xdr:colOff>
      <xdr:row>1</xdr:row>
      <xdr:rowOff>147637</xdr:rowOff>
    </xdr:from>
    <xdr:to>
      <xdr:col>39</xdr:col>
      <xdr:colOff>209550</xdr:colOff>
      <xdr:row>18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209549</xdr:colOff>
      <xdr:row>13</xdr:row>
      <xdr:rowOff>61912</xdr:rowOff>
    </xdr:from>
    <xdr:to>
      <xdr:col>39</xdr:col>
      <xdr:colOff>180975</xdr:colOff>
      <xdr:row>28</xdr:row>
      <xdr:rowOff>47625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571500</xdr:colOff>
      <xdr:row>1</xdr:row>
      <xdr:rowOff>71437</xdr:rowOff>
    </xdr:from>
    <xdr:to>
      <xdr:col>47</xdr:col>
      <xdr:colOff>19050</xdr:colOff>
      <xdr:row>18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19049</xdr:colOff>
      <xdr:row>12</xdr:row>
      <xdr:rowOff>185737</xdr:rowOff>
    </xdr:from>
    <xdr:to>
      <xdr:col>46</xdr:col>
      <xdr:colOff>600075</xdr:colOff>
      <xdr:row>27</xdr:row>
      <xdr:rowOff>171450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0.0859</cdr:x>
      <cdr:y>0</cdr:y>
    </cdr:from>
    <cdr:to>
      <cdr:x>0.13877</cdr:x>
      <cdr:y>0.08593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1475" y="0"/>
          <a:ext cx="2286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/>
            <a:t>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0.08165</cdr:x>
      <cdr:y>0.00447</cdr:y>
    </cdr:from>
    <cdr:to>
      <cdr:x>0.17303</cdr:x>
      <cdr:y>0.10162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6074" y="12700"/>
          <a:ext cx="387352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p.p.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0.09104</cdr:x>
      <cdr:y>0.00395</cdr:y>
    </cdr:from>
    <cdr:to>
      <cdr:x>0.14391</cdr:x>
      <cdr:y>0.08988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3700" y="12700"/>
          <a:ext cx="2286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%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0.08165</cdr:x>
      <cdr:y>0.01117</cdr:y>
    </cdr:from>
    <cdr:to>
      <cdr:x>0.17303</cdr:x>
      <cdr:y>0.10832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6075" y="31750"/>
          <a:ext cx="387352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p.p.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0.09104</cdr:x>
      <cdr:y>0.00691</cdr:y>
    </cdr:from>
    <cdr:to>
      <cdr:x>0.14391</cdr:x>
      <cdr:y>0.09284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3700" y="22225"/>
          <a:ext cx="2286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%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0.0794</cdr:x>
      <cdr:y>0.00782</cdr:y>
    </cdr:from>
    <cdr:to>
      <cdr:x>0.17079</cdr:x>
      <cdr:y>0.10497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6550" y="22225"/>
          <a:ext cx="387352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p.p.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390524</xdr:colOff>
      <xdr:row>3</xdr:row>
      <xdr:rowOff>52386</xdr:rowOff>
    </xdr:from>
    <xdr:to>
      <xdr:col>15</xdr:col>
      <xdr:colOff>485775</xdr:colOff>
      <xdr:row>22</xdr:row>
      <xdr:rowOff>95249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workbookViewId="0">
      <selection activeCell="B3" sqref="B3"/>
    </sheetView>
  </sheetViews>
  <sheetFormatPr baseColWidth="10" defaultColWidth="8.83203125" defaultRowHeight="14" x14ac:dyDescent="0"/>
  <cols>
    <col min="1" max="1" width="19.83203125" style="1" customWidth="1"/>
    <col min="2" max="2" width="17" style="1" customWidth="1"/>
    <col min="3" max="16384" width="8.83203125" style="1"/>
  </cols>
  <sheetData>
    <row r="2" spans="1:7">
      <c r="A2" s="11"/>
    </row>
    <row r="3" spans="1:7">
      <c r="A3" s="11"/>
      <c r="B3" s="1" t="s">
        <v>108</v>
      </c>
      <c r="C3" s="1" t="s">
        <v>109</v>
      </c>
    </row>
    <row r="4" spans="1:7">
      <c r="A4" s="21" t="s">
        <v>104</v>
      </c>
      <c r="B4" s="1">
        <v>6.5</v>
      </c>
      <c r="C4" s="1">
        <v>22.1</v>
      </c>
    </row>
    <row r="5" spans="1:7" ht="28">
      <c r="A5" s="22" t="s">
        <v>122</v>
      </c>
      <c r="B5" s="1">
        <v>6.9</v>
      </c>
      <c r="C5" s="1">
        <v>25.2</v>
      </c>
    </row>
    <row r="6" spans="1:7">
      <c r="A6" s="21" t="s">
        <v>100</v>
      </c>
      <c r="B6" s="1">
        <v>7.6</v>
      </c>
      <c r="C6" s="1">
        <v>25.6</v>
      </c>
    </row>
    <row r="7" spans="1:7">
      <c r="A7" s="22" t="s">
        <v>123</v>
      </c>
      <c r="B7" s="1">
        <v>7.5</v>
      </c>
      <c r="C7" s="1">
        <v>27.9</v>
      </c>
    </row>
    <row r="8" spans="1:7">
      <c r="A8" s="21" t="s">
        <v>105</v>
      </c>
      <c r="B8" s="1">
        <v>10</v>
      </c>
      <c r="C8" s="1">
        <v>31.7</v>
      </c>
    </row>
    <row r="9" spans="1:7">
      <c r="A9" s="22" t="s">
        <v>124</v>
      </c>
      <c r="B9" s="1">
        <v>14.5</v>
      </c>
      <c r="C9" s="1">
        <v>42.5</v>
      </c>
    </row>
    <row r="10" spans="1:7">
      <c r="A10" s="21" t="s">
        <v>98</v>
      </c>
      <c r="B10" s="1">
        <v>12.8</v>
      </c>
      <c r="C10" s="1">
        <v>43.5</v>
      </c>
    </row>
    <row r="11" spans="1:7">
      <c r="A11" s="21" t="s">
        <v>106</v>
      </c>
      <c r="B11" s="1">
        <v>18.5</v>
      </c>
      <c r="C11" s="1">
        <v>46.1</v>
      </c>
    </row>
    <row r="12" spans="1:7">
      <c r="A12" s="21" t="s">
        <v>107</v>
      </c>
      <c r="B12" s="1">
        <v>17.7</v>
      </c>
      <c r="C12" s="1">
        <v>74.900000000000006</v>
      </c>
    </row>
    <row r="14" spans="1:7">
      <c r="C14" s="44" t="s">
        <v>130</v>
      </c>
      <c r="D14" s="39"/>
      <c r="E14" s="39"/>
      <c r="F14" s="39"/>
      <c r="G14" s="39"/>
    </row>
    <row r="15" spans="1:7">
      <c r="A15" s="23"/>
    </row>
    <row r="16" spans="1:7">
      <c r="A16" s="11"/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  <row r="24" spans="1:1">
      <c r="A24" s="11"/>
    </row>
    <row r="25" spans="1:1">
      <c r="A25" s="11"/>
    </row>
    <row r="36" spans="3:6">
      <c r="C36" s="37" t="s">
        <v>129</v>
      </c>
      <c r="D36" s="38"/>
      <c r="E36" s="38"/>
      <c r="F36" s="38"/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H41"/>
  <sheetViews>
    <sheetView topLeftCell="A10" workbookViewId="0">
      <selection activeCell="C5" sqref="C5"/>
    </sheetView>
  </sheetViews>
  <sheetFormatPr baseColWidth="10" defaultRowHeight="14" x14ac:dyDescent="0"/>
  <cols>
    <col min="1" max="1" width="10.83203125" style="83"/>
    <col min="2" max="2" width="34.1640625" style="83" customWidth="1"/>
    <col min="3" max="3" width="23.6640625" style="83" customWidth="1"/>
    <col min="4" max="4" width="20.83203125" style="83" customWidth="1"/>
    <col min="5" max="5" width="25.33203125" style="83" customWidth="1"/>
    <col min="6" max="6" width="47.5" style="66" customWidth="1"/>
    <col min="7" max="7" width="105" style="66" customWidth="1"/>
    <col min="8" max="8" width="45.5" customWidth="1"/>
  </cols>
  <sheetData>
    <row r="1" spans="1:8">
      <c r="A1" s="84" t="s">
        <v>147</v>
      </c>
      <c r="B1" s="84" t="s">
        <v>170</v>
      </c>
      <c r="C1" s="84" t="s">
        <v>171</v>
      </c>
      <c r="D1" s="84" t="s">
        <v>172</v>
      </c>
      <c r="E1" s="84" t="s">
        <v>173</v>
      </c>
      <c r="F1" s="84" t="s">
        <v>144</v>
      </c>
      <c r="G1" s="84" t="s">
        <v>153</v>
      </c>
      <c r="H1" s="63"/>
    </row>
    <row r="2" spans="1:8">
      <c r="A2" s="83">
        <v>1971</v>
      </c>
      <c r="B2" s="83">
        <v>100</v>
      </c>
      <c r="C2" s="83">
        <v>100</v>
      </c>
      <c r="D2" s="83">
        <v>100</v>
      </c>
      <c r="E2" s="83">
        <v>100</v>
      </c>
      <c r="F2" s="66" t="s">
        <v>151</v>
      </c>
      <c r="G2" s="65" t="s">
        <v>150</v>
      </c>
    </row>
    <row r="3" spans="1:8">
      <c r="A3" s="83">
        <v>1972</v>
      </c>
      <c r="B3" s="83">
        <v>100.74720000000001</v>
      </c>
      <c r="C3" s="83">
        <v>98.848929999999996</v>
      </c>
      <c r="D3" s="83">
        <v>99.516400000000004</v>
      </c>
      <c r="E3" s="83">
        <v>101.4007</v>
      </c>
      <c r="F3" s="66" t="s">
        <v>151</v>
      </c>
      <c r="G3" s="65" t="s">
        <v>150</v>
      </c>
    </row>
    <row r="4" spans="1:8">
      <c r="A4" s="83">
        <v>1973</v>
      </c>
      <c r="B4" s="83">
        <v>93.310280000000006</v>
      </c>
      <c r="C4" s="83">
        <v>92.936899999999994</v>
      </c>
      <c r="D4" s="83">
        <v>93.098110000000005</v>
      </c>
      <c r="E4" s="83">
        <v>97.415210000000002</v>
      </c>
      <c r="F4" s="66" t="s">
        <v>151</v>
      </c>
      <c r="G4" s="65" t="s">
        <v>150</v>
      </c>
    </row>
    <row r="5" spans="1:8">
      <c r="A5" s="83">
        <v>1974</v>
      </c>
      <c r="B5" s="83">
        <v>87.201310000000007</v>
      </c>
      <c r="C5" s="83">
        <v>87.745189999999994</v>
      </c>
      <c r="D5" s="83">
        <v>84.841790000000003</v>
      </c>
      <c r="E5" s="83">
        <v>102.06619999999999</v>
      </c>
      <c r="F5" s="66" t="s">
        <v>151</v>
      </c>
      <c r="G5" s="65" t="s">
        <v>150</v>
      </c>
    </row>
    <row r="6" spans="1:8">
      <c r="A6" s="83">
        <v>1975</v>
      </c>
      <c r="B6" s="83">
        <v>91.631039999999999</v>
      </c>
      <c r="C6" s="83">
        <v>90.369110000000006</v>
      </c>
      <c r="D6" s="83">
        <v>86.605029999999999</v>
      </c>
      <c r="E6" s="83">
        <v>106.642</v>
      </c>
      <c r="F6" s="66" t="s">
        <v>151</v>
      </c>
      <c r="G6" s="65" t="s">
        <v>150</v>
      </c>
    </row>
    <row r="7" spans="1:8">
      <c r="A7" s="83">
        <v>1976</v>
      </c>
      <c r="B7" s="83">
        <v>88.411680000000004</v>
      </c>
      <c r="C7" s="83">
        <v>77.580179999999999</v>
      </c>
      <c r="D7" s="83">
        <v>77.187709999999996</v>
      </c>
      <c r="E7" s="83">
        <v>104.4911</v>
      </c>
      <c r="F7" s="66" t="s">
        <v>151</v>
      </c>
      <c r="G7" s="65" t="s">
        <v>150</v>
      </c>
    </row>
    <row r="8" spans="1:8">
      <c r="A8" s="83">
        <v>1977</v>
      </c>
      <c r="B8" s="83">
        <v>90.851590000000002</v>
      </c>
      <c r="C8" s="83">
        <v>72.003910000000005</v>
      </c>
      <c r="D8" s="83">
        <v>76.208600000000004</v>
      </c>
      <c r="E8" s="83">
        <v>104.443</v>
      </c>
      <c r="F8" s="66" t="s">
        <v>151</v>
      </c>
      <c r="G8" s="65" t="s">
        <v>150</v>
      </c>
    </row>
    <row r="9" spans="1:8">
      <c r="A9" s="83">
        <v>1978</v>
      </c>
      <c r="B9" s="83">
        <v>102.11750000000001</v>
      </c>
      <c r="C9" s="83">
        <v>68.713310000000007</v>
      </c>
      <c r="D9" s="83">
        <v>80.134879999999995</v>
      </c>
      <c r="E9" s="83">
        <v>107.4572</v>
      </c>
      <c r="F9" s="66" t="s">
        <v>151</v>
      </c>
      <c r="G9" s="65" t="s">
        <v>150</v>
      </c>
    </row>
    <row r="10" spans="1:8">
      <c r="A10" s="83">
        <v>1979</v>
      </c>
      <c r="B10" s="83">
        <v>96.388249999999999</v>
      </c>
      <c r="C10" s="83">
        <v>65.838520000000003</v>
      </c>
      <c r="D10" s="83">
        <v>76.271839999999997</v>
      </c>
      <c r="E10" s="83">
        <v>104.0149</v>
      </c>
      <c r="F10" s="66" t="s">
        <v>151</v>
      </c>
      <c r="G10" s="65" t="s">
        <v>150</v>
      </c>
    </row>
    <row r="11" spans="1:8">
      <c r="A11" s="83">
        <v>1980</v>
      </c>
      <c r="B11" s="83">
        <v>104.7022</v>
      </c>
      <c r="C11" s="83">
        <v>64.788570000000007</v>
      </c>
      <c r="D11" s="83">
        <v>79.021500000000003</v>
      </c>
      <c r="E11" s="83">
        <v>108.1374</v>
      </c>
      <c r="F11" s="66" t="s">
        <v>151</v>
      </c>
      <c r="G11" s="65" t="s">
        <v>150</v>
      </c>
    </row>
    <row r="12" spans="1:8">
      <c r="A12" s="83">
        <v>1981</v>
      </c>
      <c r="B12" s="83">
        <v>110.208</v>
      </c>
      <c r="C12" s="83">
        <v>64.401449999999997</v>
      </c>
      <c r="D12" s="83">
        <v>81.765829999999994</v>
      </c>
      <c r="E12" s="83">
        <v>110.6798</v>
      </c>
      <c r="F12" s="66" t="s">
        <v>151</v>
      </c>
      <c r="G12" s="65" t="s">
        <v>150</v>
      </c>
    </row>
    <row r="13" spans="1:8">
      <c r="A13" s="83">
        <v>1982</v>
      </c>
      <c r="B13" s="83">
        <v>110.1071</v>
      </c>
      <c r="C13" s="83">
        <v>62.476239999999997</v>
      </c>
      <c r="D13" s="83">
        <v>81.038799999999995</v>
      </c>
      <c r="E13" s="83">
        <v>110.5928</v>
      </c>
      <c r="F13" s="66" t="s">
        <v>151</v>
      </c>
      <c r="G13" s="65" t="s">
        <v>150</v>
      </c>
    </row>
    <row r="14" spans="1:8">
      <c r="A14" s="83">
        <v>1983</v>
      </c>
      <c r="B14" s="83">
        <v>100.5326</v>
      </c>
      <c r="C14" s="83">
        <v>62.106789999999997</v>
      </c>
      <c r="D14" s="83">
        <v>78.124709999999993</v>
      </c>
      <c r="E14" s="83">
        <v>112.22790000000001</v>
      </c>
      <c r="F14" s="66" t="s">
        <v>151</v>
      </c>
      <c r="G14" s="65" t="s">
        <v>150</v>
      </c>
    </row>
    <row r="15" spans="1:8">
      <c r="A15" s="83">
        <v>1984</v>
      </c>
      <c r="B15" s="83">
        <v>90.195440000000005</v>
      </c>
      <c r="C15" s="83">
        <v>59.463079999999998</v>
      </c>
      <c r="D15" s="83">
        <v>73.451880000000003</v>
      </c>
      <c r="E15" s="83">
        <v>113.0198</v>
      </c>
      <c r="F15" s="66" t="s">
        <v>151</v>
      </c>
      <c r="G15" s="65" t="s">
        <v>150</v>
      </c>
    </row>
    <row r="16" spans="1:8">
      <c r="A16" s="83">
        <v>1985</v>
      </c>
      <c r="B16" s="83">
        <v>93.244990000000001</v>
      </c>
      <c r="C16" s="83">
        <v>57.950620000000001</v>
      </c>
      <c r="D16" s="83">
        <v>75.488500000000002</v>
      </c>
      <c r="E16" s="83">
        <v>116.1734</v>
      </c>
      <c r="F16" s="66" t="s">
        <v>151</v>
      </c>
      <c r="G16" s="65" t="s">
        <v>150</v>
      </c>
    </row>
    <row r="17" spans="1:7">
      <c r="A17" s="83">
        <v>1986</v>
      </c>
      <c r="B17" s="83">
        <v>67.988929999999996</v>
      </c>
      <c r="C17" s="83">
        <v>55.30348</v>
      </c>
      <c r="D17" s="83">
        <v>62.051290000000002</v>
      </c>
      <c r="E17" s="83">
        <v>121.8206</v>
      </c>
      <c r="F17" s="66" t="s">
        <v>151</v>
      </c>
      <c r="G17" s="65" t="s">
        <v>150</v>
      </c>
    </row>
    <row r="18" spans="1:7">
      <c r="A18" s="83">
        <v>1987</v>
      </c>
      <c r="B18" s="83">
        <v>64.422650000000004</v>
      </c>
      <c r="C18" s="83">
        <v>56.344110000000001</v>
      </c>
      <c r="D18" s="83">
        <v>62.380070000000003</v>
      </c>
      <c r="E18" s="83">
        <v>123.5686</v>
      </c>
      <c r="F18" s="66" t="s">
        <v>151</v>
      </c>
      <c r="G18" s="65" t="s">
        <v>150</v>
      </c>
    </row>
    <row r="19" spans="1:7">
      <c r="A19" s="83">
        <v>1988</v>
      </c>
      <c r="B19" s="83">
        <v>60.000520000000002</v>
      </c>
      <c r="C19" s="83">
        <v>54.018990000000002</v>
      </c>
      <c r="D19" s="83">
        <v>59.743450000000003</v>
      </c>
      <c r="E19" s="83">
        <v>126.289</v>
      </c>
      <c r="F19" s="66" t="s">
        <v>151</v>
      </c>
      <c r="G19" s="65" t="s">
        <v>150</v>
      </c>
    </row>
    <row r="20" spans="1:7">
      <c r="A20" s="83">
        <v>1989</v>
      </c>
      <c r="B20" s="83">
        <v>56.451160000000002</v>
      </c>
      <c r="C20" s="83">
        <v>53.749749999999999</v>
      </c>
      <c r="D20" s="83">
        <v>59.115340000000003</v>
      </c>
      <c r="E20" s="83">
        <v>127.1144</v>
      </c>
      <c r="F20" s="66" t="s">
        <v>151</v>
      </c>
      <c r="G20" s="65" t="s">
        <v>150</v>
      </c>
    </row>
    <row r="21" spans="1:7">
      <c r="A21" s="83">
        <v>1990</v>
      </c>
      <c r="B21" s="83">
        <v>32.520890000000001</v>
      </c>
      <c r="C21" s="83">
        <v>47.20234</v>
      </c>
      <c r="D21" s="83">
        <v>39.528060000000004</v>
      </c>
      <c r="E21" s="83">
        <v>113.63</v>
      </c>
      <c r="F21" s="66" t="s">
        <v>151</v>
      </c>
      <c r="G21" s="65" t="s">
        <v>150</v>
      </c>
    </row>
    <row r="22" spans="1:7">
      <c r="A22" s="83">
        <v>1991</v>
      </c>
      <c r="B22" s="83">
        <v>34.98339</v>
      </c>
      <c r="C22" s="83">
        <v>45.3855</v>
      </c>
      <c r="D22" s="83">
        <v>40.51905</v>
      </c>
      <c r="E22" s="83">
        <v>113.1782</v>
      </c>
      <c r="F22" s="66" t="s">
        <v>151</v>
      </c>
      <c r="G22" s="65" t="s">
        <v>150</v>
      </c>
    </row>
    <row r="23" spans="1:7">
      <c r="A23" s="83">
        <v>1992</v>
      </c>
      <c r="B23" s="83">
        <v>36.588450000000002</v>
      </c>
      <c r="C23" s="83">
        <v>46.30294</v>
      </c>
      <c r="D23" s="83">
        <v>42.218330000000002</v>
      </c>
      <c r="E23" s="83">
        <v>114.07689999999999</v>
      </c>
      <c r="F23" s="66" t="s">
        <v>151</v>
      </c>
      <c r="G23" s="65" t="s">
        <v>150</v>
      </c>
    </row>
    <row r="24" spans="1:7">
      <c r="A24" s="83">
        <v>1993</v>
      </c>
      <c r="B24" s="83">
        <v>31.316050000000001</v>
      </c>
      <c r="C24" s="83">
        <v>47.104660000000003</v>
      </c>
      <c r="D24" s="83">
        <v>38.856830000000002</v>
      </c>
      <c r="E24" s="83">
        <v>115.1442</v>
      </c>
      <c r="F24" s="66" t="s">
        <v>151</v>
      </c>
      <c r="G24" s="65" t="s">
        <v>150</v>
      </c>
    </row>
    <row r="25" spans="1:7">
      <c r="A25" s="83">
        <v>1994</v>
      </c>
      <c r="B25" s="83">
        <v>33.191490000000002</v>
      </c>
      <c r="C25" s="83">
        <v>45.959850000000003</v>
      </c>
      <c r="D25" s="83">
        <v>39.265990000000002</v>
      </c>
      <c r="E25" s="83">
        <v>116.7942</v>
      </c>
      <c r="F25" s="66" t="s">
        <v>151</v>
      </c>
      <c r="G25" s="65" t="s">
        <v>150</v>
      </c>
    </row>
    <row r="26" spans="1:7">
      <c r="A26" s="83">
        <v>1995</v>
      </c>
      <c r="B26" s="83">
        <v>33.838790000000003</v>
      </c>
      <c r="C26" s="83">
        <v>45.039389999999997</v>
      </c>
      <c r="D26" s="83">
        <v>39.101430000000001</v>
      </c>
      <c r="E26" s="83">
        <v>113.3272</v>
      </c>
      <c r="F26" s="66" t="s">
        <v>151</v>
      </c>
      <c r="G26" s="65" t="s">
        <v>150</v>
      </c>
    </row>
    <row r="27" spans="1:7">
      <c r="A27" s="83">
        <v>1996</v>
      </c>
      <c r="B27" s="83">
        <v>33.920380000000002</v>
      </c>
      <c r="C27" s="83">
        <v>44.328980000000001</v>
      </c>
      <c r="D27" s="83">
        <v>38.873640000000002</v>
      </c>
      <c r="E27" s="83">
        <v>116.42270000000001</v>
      </c>
      <c r="F27" s="66" t="s">
        <v>151</v>
      </c>
      <c r="G27" s="65" t="s">
        <v>150</v>
      </c>
    </row>
    <row r="28" spans="1:7">
      <c r="A28" s="83">
        <v>1997</v>
      </c>
      <c r="B28" s="83">
        <v>34.167990000000003</v>
      </c>
      <c r="C28" s="83">
        <v>43.179279999999999</v>
      </c>
      <c r="D28" s="83">
        <v>38.203249999999997</v>
      </c>
      <c r="E28" s="83">
        <v>120.0335</v>
      </c>
      <c r="F28" s="66" t="s">
        <v>151</v>
      </c>
      <c r="G28" s="65" t="s">
        <v>150</v>
      </c>
    </row>
    <row r="29" spans="1:7">
      <c r="A29" s="83">
        <v>1998</v>
      </c>
      <c r="B29" s="83">
        <v>33.55171</v>
      </c>
      <c r="C29" s="83">
        <v>41.777999999999999</v>
      </c>
      <c r="D29" s="83">
        <v>37.446289999999998</v>
      </c>
      <c r="E29" s="83">
        <v>121.1073</v>
      </c>
      <c r="F29" s="66" t="s">
        <v>151</v>
      </c>
      <c r="G29" s="65" t="s">
        <v>150</v>
      </c>
    </row>
    <row r="30" spans="1:7">
      <c r="A30" s="83">
        <v>1999</v>
      </c>
      <c r="B30" s="83">
        <v>32.380989999999997</v>
      </c>
      <c r="C30" s="83">
        <v>40.749740000000003</v>
      </c>
      <c r="D30" s="83">
        <v>36.693759999999997</v>
      </c>
      <c r="E30" s="83">
        <v>121.4607</v>
      </c>
      <c r="F30" s="66" t="s">
        <v>151</v>
      </c>
      <c r="G30" s="65" t="s">
        <v>150</v>
      </c>
    </row>
    <row r="31" spans="1:7">
      <c r="A31" s="83">
        <v>2000</v>
      </c>
      <c r="B31" s="83">
        <v>34.526980000000002</v>
      </c>
      <c r="C31" s="83">
        <v>38.550260000000002</v>
      </c>
      <c r="D31" s="83">
        <v>36.257779999999997</v>
      </c>
      <c r="E31" s="83">
        <v>115.8326</v>
      </c>
      <c r="F31" s="66" t="s">
        <v>151</v>
      </c>
      <c r="G31" s="65" t="s">
        <v>150</v>
      </c>
    </row>
    <row r="32" spans="1:7">
      <c r="A32" s="83">
        <v>2001</v>
      </c>
      <c r="B32" s="83">
        <v>33.701729999999998</v>
      </c>
      <c r="C32" s="83">
        <v>38.253729999999997</v>
      </c>
      <c r="D32" s="83">
        <v>35.655709999999999</v>
      </c>
      <c r="E32" s="83">
        <v>112.044</v>
      </c>
      <c r="F32" s="66" t="s">
        <v>151</v>
      </c>
      <c r="G32" s="65" t="s">
        <v>150</v>
      </c>
    </row>
    <row r="33" spans="1:7">
      <c r="A33" s="83">
        <v>2002</v>
      </c>
      <c r="B33" s="83">
        <v>32.198720000000002</v>
      </c>
      <c r="C33" s="83">
        <v>37.512880000000003</v>
      </c>
      <c r="D33" s="83">
        <v>34.525199999999998</v>
      </c>
      <c r="E33" s="83">
        <v>111.75790000000001</v>
      </c>
      <c r="F33" s="66" t="s">
        <v>151</v>
      </c>
      <c r="G33" s="65" t="s">
        <v>150</v>
      </c>
    </row>
    <row r="34" spans="1:7">
      <c r="A34" s="83">
        <v>2003</v>
      </c>
      <c r="B34" s="83">
        <v>39.522280000000002</v>
      </c>
      <c r="C34" s="83">
        <v>36.952399999999997</v>
      </c>
      <c r="D34" s="83">
        <v>36.916519999999998</v>
      </c>
      <c r="E34" s="83">
        <v>113.97320000000001</v>
      </c>
      <c r="F34" s="66" t="s">
        <v>151</v>
      </c>
      <c r="G34" s="65" t="s">
        <v>150</v>
      </c>
    </row>
    <row r="35" spans="1:7">
      <c r="A35" s="83">
        <v>2004</v>
      </c>
      <c r="B35" s="83">
        <v>38.946460000000002</v>
      </c>
      <c r="C35" s="83">
        <v>36.353009999999998</v>
      </c>
      <c r="D35" s="83">
        <v>35.776339999999998</v>
      </c>
      <c r="E35" s="83">
        <v>113.7222</v>
      </c>
      <c r="F35" s="66" t="s">
        <v>151</v>
      </c>
      <c r="G35" s="65" t="s">
        <v>150</v>
      </c>
    </row>
    <row r="36" spans="1:7">
      <c r="A36" s="83">
        <v>2005</v>
      </c>
      <c r="B36" s="83">
        <v>41.412970000000001</v>
      </c>
      <c r="C36" s="83">
        <v>35.764290000000003</v>
      </c>
      <c r="D36" s="83">
        <v>36.412379999999999</v>
      </c>
      <c r="E36" s="83">
        <v>116.7157</v>
      </c>
      <c r="F36" s="66" t="s">
        <v>151</v>
      </c>
      <c r="G36" s="65" t="s">
        <v>150</v>
      </c>
    </row>
    <row r="37" spans="1:7">
      <c r="A37" s="83">
        <v>2006</v>
      </c>
      <c r="B37" s="83">
        <v>39.226860000000002</v>
      </c>
      <c r="C37" s="83">
        <v>35.187429999999999</v>
      </c>
      <c r="D37" s="83">
        <v>34.850200000000001</v>
      </c>
      <c r="E37" s="83">
        <v>117.44589999999999</v>
      </c>
      <c r="F37" s="66" t="s">
        <v>151</v>
      </c>
      <c r="G37" s="65" t="s">
        <v>150</v>
      </c>
    </row>
    <row r="38" spans="1:7">
      <c r="A38" s="83">
        <v>2007</v>
      </c>
      <c r="B38" s="83">
        <v>40.176549999999999</v>
      </c>
      <c r="C38" s="83">
        <v>33.74288</v>
      </c>
      <c r="D38" s="83">
        <v>34.062359999999998</v>
      </c>
      <c r="E38" s="83">
        <v>116.4435</v>
      </c>
      <c r="F38" s="66" t="s">
        <v>151</v>
      </c>
      <c r="G38" s="65" t="s">
        <v>150</v>
      </c>
    </row>
    <row r="39" spans="1:7">
      <c r="A39" s="83">
        <v>2008</v>
      </c>
      <c r="B39" s="83">
        <v>45.769750000000002</v>
      </c>
      <c r="C39" s="83">
        <v>32.74982</v>
      </c>
      <c r="D39" s="83">
        <v>35.461019999999998</v>
      </c>
      <c r="E39" s="83">
        <v>113.8142</v>
      </c>
      <c r="F39" s="66" t="s">
        <v>151</v>
      </c>
      <c r="G39" s="65" t="s">
        <v>150</v>
      </c>
    </row>
    <row r="40" spans="1:7">
      <c r="A40" s="83">
        <v>2009</v>
      </c>
      <c r="B40" s="83">
        <v>45.608089999999997</v>
      </c>
      <c r="C40" s="83">
        <v>32.483750000000001</v>
      </c>
      <c r="D40" s="83">
        <v>35.201639999999998</v>
      </c>
      <c r="E40" s="83">
        <v>112.50830000000001</v>
      </c>
      <c r="F40" s="66" t="s">
        <v>151</v>
      </c>
      <c r="G40" s="65" t="s">
        <v>150</v>
      </c>
    </row>
    <row r="41" spans="1:7">
      <c r="A41" s="83">
        <v>2010</v>
      </c>
      <c r="B41" s="83">
        <v>43.858060000000002</v>
      </c>
      <c r="C41" s="83">
        <v>31.44397</v>
      </c>
      <c r="D41" s="83">
        <v>33.687690000000003</v>
      </c>
      <c r="E41" s="83">
        <v>109.53440000000001</v>
      </c>
      <c r="F41" s="66" t="s">
        <v>151</v>
      </c>
      <c r="G41" s="65" t="s">
        <v>150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A12" sqref="A12"/>
    </sheetView>
  </sheetViews>
  <sheetFormatPr baseColWidth="10" defaultColWidth="8.83203125" defaultRowHeight="14" x14ac:dyDescent="0"/>
  <cols>
    <col min="1" max="1" width="19.5" style="1" customWidth="1"/>
    <col min="2" max="2" width="29.83203125" style="1" customWidth="1"/>
    <col min="3" max="3" width="23.1640625" style="1" customWidth="1"/>
    <col min="4" max="4" width="30.5" style="1" hidden="1" customWidth="1"/>
    <col min="5" max="5" width="22" style="1" hidden="1" customWidth="1"/>
    <col min="6" max="16384" width="8.83203125" style="1"/>
  </cols>
  <sheetData>
    <row r="2" spans="1:9">
      <c r="A2" s="44" t="s">
        <v>131</v>
      </c>
      <c r="B2" s="40"/>
      <c r="C2" s="11"/>
      <c r="D2" s="11"/>
      <c r="E2" s="11"/>
    </row>
    <row r="3" spans="1:9">
      <c r="A3" s="12"/>
      <c r="B3" s="12"/>
      <c r="C3" s="12"/>
      <c r="D3" s="12"/>
      <c r="E3" s="12"/>
    </row>
    <row r="4" spans="1:9" ht="28">
      <c r="A4" s="35" t="s">
        <v>110</v>
      </c>
      <c r="B4" s="36" t="s">
        <v>111</v>
      </c>
      <c r="C4" s="25" t="s">
        <v>112</v>
      </c>
      <c r="D4" s="24" t="s">
        <v>113</v>
      </c>
      <c r="E4" s="24" t="s">
        <v>112</v>
      </c>
    </row>
    <row r="5" spans="1:9" ht="45" customHeight="1">
      <c r="A5" s="48" t="s">
        <v>99</v>
      </c>
      <c r="B5" s="26" t="s">
        <v>114</v>
      </c>
      <c r="C5" s="27">
        <v>0.38924534420598589</v>
      </c>
      <c r="D5" s="26" t="s">
        <v>115</v>
      </c>
      <c r="E5" s="28">
        <v>0.16217670748473517</v>
      </c>
    </row>
    <row r="6" spans="1:9" ht="20.25" customHeight="1">
      <c r="A6" s="49"/>
      <c r="B6" s="29" t="s">
        <v>115</v>
      </c>
      <c r="C6" s="30">
        <v>0.16217670748473517</v>
      </c>
      <c r="D6" s="29"/>
      <c r="E6" s="31"/>
    </row>
    <row r="7" spans="1:9" ht="42">
      <c r="A7" s="50" t="s">
        <v>101</v>
      </c>
      <c r="B7" s="32" t="s">
        <v>114</v>
      </c>
      <c r="C7" s="33">
        <v>0.29133016985594495</v>
      </c>
      <c r="D7" s="32" t="s">
        <v>116</v>
      </c>
      <c r="E7" s="34">
        <v>0.19696074469576436</v>
      </c>
    </row>
    <row r="8" spans="1:9" ht="28">
      <c r="A8" s="49"/>
      <c r="B8" s="29" t="s">
        <v>117</v>
      </c>
      <c r="C8" s="30">
        <v>0.19696074469576436</v>
      </c>
      <c r="D8" s="29"/>
      <c r="E8" s="31"/>
    </row>
    <row r="9" spans="1:9" ht="28">
      <c r="A9" s="51" t="s">
        <v>102</v>
      </c>
      <c r="B9" s="32" t="s">
        <v>118</v>
      </c>
      <c r="C9" s="33">
        <v>0.36652794993024085</v>
      </c>
      <c r="D9" s="26" t="s">
        <v>119</v>
      </c>
      <c r="E9" s="28">
        <v>0.18105487027598219</v>
      </c>
    </row>
    <row r="10" spans="1:9" ht="28">
      <c r="A10" s="52"/>
      <c r="B10" s="29" t="s">
        <v>120</v>
      </c>
      <c r="C10" s="30">
        <v>0.18105487027598219</v>
      </c>
    </row>
    <row r="12" spans="1:9">
      <c r="A12" s="37" t="s">
        <v>132</v>
      </c>
      <c r="B12" s="38"/>
      <c r="C12" s="38"/>
      <c r="D12" s="38"/>
      <c r="E12" s="38"/>
      <c r="F12" s="38"/>
      <c r="G12" s="38"/>
      <c r="H12" s="38"/>
      <c r="I12" s="38"/>
    </row>
  </sheetData>
  <mergeCells count="3">
    <mergeCell ref="A5:A6"/>
    <mergeCell ref="A7:A8"/>
    <mergeCell ref="A9:A10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X34"/>
  <sheetViews>
    <sheetView topLeftCell="E1" workbookViewId="0">
      <selection activeCell="AF3" sqref="AF3"/>
    </sheetView>
  </sheetViews>
  <sheetFormatPr baseColWidth="10" defaultColWidth="8.83203125" defaultRowHeight="14" x14ac:dyDescent="0"/>
  <cols>
    <col min="1" max="1" width="27.83203125" style="1" customWidth="1"/>
    <col min="2" max="17" width="8.83203125" style="1"/>
    <col min="18" max="25" width="0" style="1" hidden="1" customWidth="1"/>
    <col min="26" max="32" width="11.5" style="1" customWidth="1"/>
    <col min="33" max="48" width="0" style="1" hidden="1" customWidth="1"/>
    <col min="49" max="16384" width="8.83203125" style="1"/>
  </cols>
  <sheetData>
    <row r="1" spans="1:42">
      <c r="A1" s="1" t="s">
        <v>3</v>
      </c>
      <c r="E1" s="1" t="s">
        <v>5</v>
      </c>
      <c r="I1" s="1" t="s">
        <v>7</v>
      </c>
      <c r="M1" s="1" t="s">
        <v>10</v>
      </c>
      <c r="S1" s="2" t="s">
        <v>8</v>
      </c>
      <c r="Y1" s="5"/>
      <c r="Z1" s="2"/>
      <c r="AA1" s="44" t="s">
        <v>135</v>
      </c>
      <c r="AB1" s="38"/>
      <c r="AC1" s="38"/>
      <c r="AD1" s="38"/>
      <c r="AE1" s="38"/>
      <c r="AH1" s="2" t="s">
        <v>12</v>
      </c>
      <c r="AP1" s="2" t="s">
        <v>11</v>
      </c>
    </row>
    <row r="2" spans="1:42">
      <c r="B2" s="1" t="s">
        <v>1</v>
      </c>
      <c r="C2" s="1" t="s">
        <v>2</v>
      </c>
      <c r="F2" s="1" t="s">
        <v>1</v>
      </c>
      <c r="G2" s="1" t="s">
        <v>2</v>
      </c>
      <c r="J2" s="1" t="s">
        <v>1</v>
      </c>
      <c r="K2" s="1" t="s">
        <v>2</v>
      </c>
      <c r="N2" s="1" t="s">
        <v>1</v>
      </c>
      <c r="O2" s="1" t="s">
        <v>2</v>
      </c>
      <c r="Y2" s="5"/>
    </row>
    <row r="3" spans="1:42">
      <c r="A3" s="1">
        <v>1980</v>
      </c>
      <c r="B3" s="1">
        <v>0.37865529999999997</v>
      </c>
      <c r="C3" s="1">
        <v>0.70841109999999996</v>
      </c>
      <c r="D3" s="1">
        <v>1</v>
      </c>
      <c r="E3" s="1">
        <v>1980</v>
      </c>
      <c r="F3" s="1">
        <v>-0.49332619999999999</v>
      </c>
      <c r="G3" s="1">
        <v>0.85363770000000005</v>
      </c>
      <c r="H3" s="1">
        <v>1</v>
      </c>
      <c r="I3" s="1">
        <v>1980</v>
      </c>
      <c r="J3" s="1">
        <v>0.43152679999999999</v>
      </c>
      <c r="K3" s="1">
        <v>0.57069190000000003</v>
      </c>
      <c r="L3" s="1">
        <v>1</v>
      </c>
      <c r="M3" s="1">
        <v>1980</v>
      </c>
      <c r="N3" s="1">
        <v>1.2070909999999999</v>
      </c>
      <c r="O3" s="1">
        <v>0.61581520000000001</v>
      </c>
      <c r="P3" s="1">
        <v>1</v>
      </c>
      <c r="Y3" s="5"/>
    </row>
    <row r="4" spans="1:42">
      <c r="A4" s="1">
        <v>1981</v>
      </c>
      <c r="B4" s="1">
        <v>0.29646719999999999</v>
      </c>
      <c r="C4" s="1">
        <v>0.66023589999999999</v>
      </c>
      <c r="D4" s="1">
        <v>1</v>
      </c>
      <c r="E4" s="1">
        <v>1981</v>
      </c>
      <c r="F4" s="1">
        <v>-0.46274989999999999</v>
      </c>
      <c r="G4" s="1">
        <v>0.8385802</v>
      </c>
      <c r="H4" s="1">
        <v>1</v>
      </c>
      <c r="I4" s="1">
        <v>1981</v>
      </c>
      <c r="J4" s="1">
        <v>0.36683569999999999</v>
      </c>
      <c r="K4" s="1">
        <v>0.50523600000000002</v>
      </c>
      <c r="L4" s="1">
        <v>1</v>
      </c>
      <c r="M4" s="1">
        <v>1981</v>
      </c>
      <c r="N4" s="1">
        <v>1.221325</v>
      </c>
      <c r="O4" s="1">
        <v>0.61169759999999995</v>
      </c>
      <c r="P4" s="1">
        <v>1</v>
      </c>
      <c r="Y4" s="5"/>
    </row>
    <row r="5" spans="1:42">
      <c r="A5" s="1">
        <v>1982</v>
      </c>
      <c r="B5" s="1">
        <v>0.17622460000000001</v>
      </c>
      <c r="C5" s="1">
        <v>0.57142669999999995</v>
      </c>
      <c r="D5" s="1">
        <v>1</v>
      </c>
      <c r="E5" s="1">
        <v>1982</v>
      </c>
      <c r="F5" s="1">
        <v>-0.67695830000000001</v>
      </c>
      <c r="G5" s="1">
        <v>0.71998200000000001</v>
      </c>
      <c r="H5" s="1">
        <v>1</v>
      </c>
      <c r="I5" s="1">
        <v>1982</v>
      </c>
      <c r="J5" s="1">
        <v>0.26080900000000001</v>
      </c>
      <c r="K5" s="1">
        <v>0.44399470000000002</v>
      </c>
      <c r="L5" s="1">
        <v>1</v>
      </c>
      <c r="M5" s="1">
        <v>1982</v>
      </c>
      <c r="N5" s="1">
        <v>1.3831329999999999</v>
      </c>
      <c r="O5" s="1">
        <v>0.60866849999999995</v>
      </c>
      <c r="P5" s="1">
        <v>1</v>
      </c>
      <c r="Y5" s="5"/>
    </row>
    <row r="6" spans="1:42">
      <c r="A6" s="1">
        <v>1983</v>
      </c>
      <c r="B6" s="1">
        <v>-3.9998300000000001E-2</v>
      </c>
      <c r="C6" s="1">
        <v>0.71147050000000001</v>
      </c>
      <c r="D6" s="1">
        <v>1</v>
      </c>
      <c r="E6" s="1">
        <v>1983</v>
      </c>
      <c r="F6" s="1">
        <v>-0.87788489999999997</v>
      </c>
      <c r="G6" s="1">
        <v>0.78033969999999997</v>
      </c>
      <c r="H6" s="1">
        <v>1</v>
      </c>
      <c r="I6" s="1">
        <v>1983</v>
      </c>
      <c r="J6" s="1">
        <v>3.5277500000000003E-2</v>
      </c>
      <c r="K6" s="1">
        <v>0.56903890000000001</v>
      </c>
      <c r="L6" s="1">
        <v>1</v>
      </c>
      <c r="M6" s="1">
        <v>1983</v>
      </c>
      <c r="N6" s="1">
        <v>1.5710120000000001</v>
      </c>
      <c r="O6" s="1">
        <v>0.63880780000000004</v>
      </c>
      <c r="P6" s="1">
        <v>1</v>
      </c>
      <c r="Y6" s="5"/>
    </row>
    <row r="7" spans="1:42">
      <c r="A7" s="1">
        <v>1984</v>
      </c>
      <c r="B7" s="1">
        <v>6.1376E-3</v>
      </c>
      <c r="C7" s="1">
        <v>0.76811220000000002</v>
      </c>
      <c r="D7" s="1">
        <v>1</v>
      </c>
      <c r="E7" s="1">
        <v>1984</v>
      </c>
      <c r="F7" s="1">
        <v>-0.4781338</v>
      </c>
      <c r="G7" s="1">
        <v>0.65141740000000004</v>
      </c>
      <c r="H7" s="1">
        <v>1</v>
      </c>
      <c r="I7" s="1">
        <v>1984</v>
      </c>
      <c r="J7" s="1">
        <v>0.2231582</v>
      </c>
      <c r="K7" s="1">
        <v>0.58061870000000004</v>
      </c>
      <c r="L7" s="1">
        <v>1</v>
      </c>
      <c r="M7" s="1">
        <v>1984</v>
      </c>
      <c r="N7" s="1">
        <v>1.488086</v>
      </c>
      <c r="O7" s="1">
        <v>0.68875830000000005</v>
      </c>
      <c r="P7" s="1">
        <v>1</v>
      </c>
      <c r="Y7" s="5"/>
    </row>
    <row r="8" spans="1:42">
      <c r="A8" s="1">
        <v>1985</v>
      </c>
      <c r="B8" s="1">
        <v>-0.15223800000000001</v>
      </c>
      <c r="C8" s="1">
        <v>0.7106034</v>
      </c>
      <c r="D8" s="1">
        <v>1</v>
      </c>
      <c r="E8" s="1">
        <v>1985</v>
      </c>
      <c r="F8" s="1">
        <v>-0.18822059999999999</v>
      </c>
      <c r="G8" s="1">
        <v>0.9003369</v>
      </c>
      <c r="H8" s="1">
        <v>1</v>
      </c>
      <c r="I8" s="1">
        <v>1985</v>
      </c>
      <c r="J8" s="1">
        <v>1.46994E-2</v>
      </c>
      <c r="K8" s="1">
        <v>0.52679759999999998</v>
      </c>
      <c r="L8" s="1">
        <v>1</v>
      </c>
      <c r="M8" s="1">
        <v>1985</v>
      </c>
      <c r="N8" s="1">
        <v>0.7811418</v>
      </c>
      <c r="O8" s="1">
        <v>0.78599490000000005</v>
      </c>
      <c r="P8" s="1">
        <v>1</v>
      </c>
      <c r="Y8" s="5"/>
    </row>
    <row r="9" spans="1:42">
      <c r="A9" s="1">
        <v>1986</v>
      </c>
      <c r="B9" s="1">
        <v>-0.52213710000000002</v>
      </c>
      <c r="C9" s="1">
        <v>0.2122986</v>
      </c>
      <c r="D9" s="1">
        <v>1</v>
      </c>
      <c r="E9" s="1">
        <v>1986</v>
      </c>
      <c r="F9" s="1">
        <v>-2.2523000000000001E-2</v>
      </c>
      <c r="G9" s="1">
        <v>0.55521370000000003</v>
      </c>
      <c r="H9" s="1">
        <v>1</v>
      </c>
      <c r="I9" s="1">
        <v>1986</v>
      </c>
      <c r="J9" s="1">
        <v>-1.4216439999999999</v>
      </c>
      <c r="K9" s="1">
        <v>0.40466730000000001</v>
      </c>
      <c r="L9" s="1">
        <v>1</v>
      </c>
      <c r="M9" s="1">
        <v>1986</v>
      </c>
      <c r="N9" s="1">
        <v>1.467776</v>
      </c>
      <c r="O9" s="1">
        <v>1.1301479999999999</v>
      </c>
      <c r="P9" s="1">
        <v>1</v>
      </c>
      <c r="Y9" s="5"/>
    </row>
    <row r="10" spans="1:42">
      <c r="A10" s="1">
        <v>1987</v>
      </c>
      <c r="B10" s="1">
        <v>-2.4879700000000001E-2</v>
      </c>
      <c r="C10" s="1">
        <v>0.2313905</v>
      </c>
      <c r="D10" s="1">
        <v>1</v>
      </c>
      <c r="E10" s="1">
        <v>1987</v>
      </c>
      <c r="F10" s="1">
        <v>0.1207587</v>
      </c>
      <c r="G10" s="1">
        <v>0.9431853</v>
      </c>
      <c r="H10" s="1">
        <v>1</v>
      </c>
      <c r="I10" s="1">
        <v>1987</v>
      </c>
      <c r="J10" s="1">
        <v>0.34174189999999999</v>
      </c>
      <c r="K10" s="1">
        <v>0.50515220000000005</v>
      </c>
      <c r="L10" s="1">
        <v>1</v>
      </c>
      <c r="M10" s="1">
        <v>1987</v>
      </c>
      <c r="N10" s="1">
        <v>1.5878380000000001</v>
      </c>
      <c r="O10" s="1">
        <v>1.179818</v>
      </c>
      <c r="P10" s="1">
        <v>1</v>
      </c>
      <c r="Y10" s="5"/>
    </row>
    <row r="11" spans="1:42">
      <c r="A11" s="1">
        <v>1988</v>
      </c>
      <c r="B11" s="1">
        <v>-0.31721179999999999</v>
      </c>
      <c r="C11" s="1">
        <v>0.16848859999999999</v>
      </c>
      <c r="D11" s="1">
        <v>1</v>
      </c>
      <c r="E11" s="1">
        <v>1988</v>
      </c>
      <c r="F11" s="1">
        <v>0.19350680000000001</v>
      </c>
      <c r="G11" s="1">
        <v>0.92211220000000005</v>
      </c>
      <c r="H11" s="1">
        <v>1</v>
      </c>
      <c r="I11" s="1">
        <v>1988</v>
      </c>
      <c r="J11" s="1">
        <v>-0.60380840000000002</v>
      </c>
      <c r="K11" s="1">
        <v>0.3543135</v>
      </c>
      <c r="L11" s="1">
        <v>1</v>
      </c>
      <c r="M11" s="1">
        <v>1988</v>
      </c>
      <c r="N11" s="1">
        <v>2.5098419999999999</v>
      </c>
      <c r="O11" s="1">
        <v>1.152255</v>
      </c>
      <c r="P11" s="1">
        <v>1</v>
      </c>
      <c r="Y11" s="5"/>
    </row>
    <row r="12" spans="1:42">
      <c r="A12" s="1">
        <v>1989</v>
      </c>
      <c r="B12" s="1">
        <v>-0.16113710000000001</v>
      </c>
      <c r="C12" s="1">
        <v>0.1949613</v>
      </c>
      <c r="D12" s="1">
        <v>1</v>
      </c>
      <c r="E12" s="1">
        <v>1989</v>
      </c>
      <c r="F12" s="1">
        <v>0.1378045</v>
      </c>
      <c r="G12" s="1">
        <v>0.97051849999999995</v>
      </c>
      <c r="H12" s="1">
        <v>1</v>
      </c>
      <c r="I12" s="1">
        <v>1989</v>
      </c>
      <c r="J12" s="1">
        <v>-3.1758700000000001E-2</v>
      </c>
      <c r="K12" s="1">
        <v>0.42745300000000003</v>
      </c>
      <c r="L12" s="1">
        <v>1</v>
      </c>
      <c r="M12" s="1">
        <v>1989</v>
      </c>
      <c r="N12" s="1">
        <v>0.79168170000000004</v>
      </c>
      <c r="O12" s="1">
        <v>0.88681359999999998</v>
      </c>
      <c r="P12" s="1">
        <v>1</v>
      </c>
      <c r="Y12" s="5"/>
    </row>
    <row r="13" spans="1:42">
      <c r="A13" s="1">
        <v>1990</v>
      </c>
      <c r="B13" s="1">
        <v>-0.24454090000000001</v>
      </c>
      <c r="C13" s="1">
        <v>0.1720371</v>
      </c>
      <c r="D13" s="1">
        <v>1</v>
      </c>
      <c r="E13" s="1">
        <v>1990</v>
      </c>
      <c r="F13" s="1">
        <v>6.5581100000000003E-2</v>
      </c>
      <c r="G13" s="1">
        <v>0.4822959</v>
      </c>
      <c r="H13" s="1">
        <v>1</v>
      </c>
      <c r="I13" s="1">
        <v>1990</v>
      </c>
      <c r="J13" s="1">
        <v>-0.20742179999999999</v>
      </c>
      <c r="K13" s="1">
        <v>0.16822889999999999</v>
      </c>
      <c r="L13" s="1">
        <v>1</v>
      </c>
      <c r="M13" s="1">
        <v>1990</v>
      </c>
      <c r="N13" s="1">
        <v>0.29549500000000001</v>
      </c>
      <c r="O13" s="1">
        <v>0.50423879999999999</v>
      </c>
      <c r="P13" s="1">
        <v>1</v>
      </c>
      <c r="Y13" s="5"/>
    </row>
    <row r="14" spans="1:42">
      <c r="A14" s="1">
        <v>1991</v>
      </c>
      <c r="B14" s="1">
        <v>-0.27147640000000001</v>
      </c>
      <c r="C14" s="1">
        <v>0.1672971</v>
      </c>
      <c r="D14" s="1">
        <v>1</v>
      </c>
      <c r="E14" s="1">
        <v>1991</v>
      </c>
      <c r="F14" s="1">
        <v>0.30515979999999998</v>
      </c>
      <c r="G14" s="1">
        <v>0.71095730000000001</v>
      </c>
      <c r="H14" s="1">
        <v>1</v>
      </c>
      <c r="I14" s="1">
        <v>1991</v>
      </c>
      <c r="J14" s="1">
        <v>-0.21560560000000001</v>
      </c>
      <c r="K14" s="1">
        <v>0.17098389999999999</v>
      </c>
      <c r="L14" s="1">
        <v>1</v>
      </c>
      <c r="M14" s="1">
        <v>1991</v>
      </c>
      <c r="N14" s="1">
        <v>1.713455</v>
      </c>
      <c r="O14" s="1">
        <v>0.75076279999999995</v>
      </c>
      <c r="P14" s="1">
        <v>1</v>
      </c>
      <c r="Y14" s="5"/>
    </row>
    <row r="15" spans="1:42">
      <c r="A15" s="1">
        <v>1992</v>
      </c>
      <c r="B15" s="1">
        <v>-0.21326320000000001</v>
      </c>
      <c r="C15" s="1">
        <v>0.19119910000000001</v>
      </c>
      <c r="D15" s="1">
        <v>1</v>
      </c>
      <c r="E15" s="1">
        <v>1992</v>
      </c>
      <c r="F15" s="1">
        <v>0.3619542</v>
      </c>
      <c r="G15" s="1">
        <v>0.63565210000000005</v>
      </c>
      <c r="H15" s="1">
        <v>1</v>
      </c>
      <c r="I15" s="1">
        <v>1992</v>
      </c>
      <c r="J15" s="1">
        <v>-0.1557423</v>
      </c>
      <c r="K15" s="1">
        <v>0.18750249999999999</v>
      </c>
      <c r="L15" s="1">
        <v>1</v>
      </c>
      <c r="M15" s="1">
        <v>1992</v>
      </c>
      <c r="N15" s="1">
        <v>1.8243309999999999</v>
      </c>
      <c r="O15" s="1">
        <v>0.71694179999999996</v>
      </c>
      <c r="P15" s="1">
        <v>1</v>
      </c>
      <c r="Y15" s="5"/>
    </row>
    <row r="16" spans="1:42">
      <c r="A16" s="1">
        <v>1993</v>
      </c>
      <c r="B16" s="1">
        <v>-8.0387200000000006E-2</v>
      </c>
      <c r="C16" s="1">
        <v>0.16705519999999999</v>
      </c>
      <c r="D16" s="1">
        <v>1</v>
      </c>
      <c r="E16" s="1">
        <v>1993</v>
      </c>
      <c r="F16" s="1">
        <v>0.30500719999999998</v>
      </c>
      <c r="G16" s="1">
        <v>0.59142300000000003</v>
      </c>
      <c r="H16" s="1">
        <v>1</v>
      </c>
      <c r="I16" s="1">
        <v>1993</v>
      </c>
      <c r="J16" s="1">
        <v>-3.6947300000000002E-2</v>
      </c>
      <c r="K16" s="1">
        <v>0.1632759</v>
      </c>
      <c r="L16" s="1">
        <v>1</v>
      </c>
      <c r="M16" s="1">
        <v>1993</v>
      </c>
      <c r="N16" s="1">
        <v>2.1887949999999998</v>
      </c>
      <c r="O16" s="1">
        <v>0.77292519999999998</v>
      </c>
      <c r="P16" s="1">
        <v>1</v>
      </c>
      <c r="Y16" s="5"/>
    </row>
    <row r="17" spans="1:50">
      <c r="A17" s="1">
        <v>1994</v>
      </c>
      <c r="B17" s="1">
        <v>1.3246300000000001E-2</v>
      </c>
      <c r="C17" s="1">
        <v>0.16596240000000001</v>
      </c>
      <c r="D17" s="1">
        <v>1</v>
      </c>
      <c r="E17" s="1">
        <v>1994</v>
      </c>
      <c r="F17" s="1">
        <v>0.30118400000000001</v>
      </c>
      <c r="G17" s="1">
        <v>0.60013939999999999</v>
      </c>
      <c r="H17" s="1">
        <v>1</v>
      </c>
      <c r="I17" s="1">
        <v>1994</v>
      </c>
      <c r="J17" s="1">
        <v>5.7759100000000001E-2</v>
      </c>
      <c r="K17" s="1">
        <v>0.16183900000000001</v>
      </c>
      <c r="L17" s="1">
        <v>1</v>
      </c>
      <c r="M17" s="1">
        <v>1994</v>
      </c>
      <c r="N17" s="1">
        <v>1.762108</v>
      </c>
      <c r="O17" s="1">
        <v>0.72198680000000004</v>
      </c>
      <c r="P17" s="1">
        <v>1</v>
      </c>
      <c r="Y17" s="5"/>
    </row>
    <row r="18" spans="1:50">
      <c r="A18" s="1">
        <v>1995</v>
      </c>
      <c r="B18" s="1">
        <v>8.1962300000000002E-2</v>
      </c>
      <c r="C18" s="1">
        <v>0.15326629999999999</v>
      </c>
      <c r="D18" s="1">
        <v>1</v>
      </c>
      <c r="E18" s="1">
        <v>1995</v>
      </c>
      <c r="F18" s="1">
        <v>0.29657860000000003</v>
      </c>
      <c r="G18" s="1">
        <v>0.59622810000000004</v>
      </c>
      <c r="H18" s="1">
        <v>1</v>
      </c>
      <c r="I18" s="1">
        <v>1995</v>
      </c>
      <c r="J18" s="1">
        <v>9.3739400000000001E-2</v>
      </c>
      <c r="K18" s="1">
        <v>0.1708131</v>
      </c>
      <c r="L18" s="1">
        <v>1</v>
      </c>
      <c r="M18" s="1">
        <v>1995</v>
      </c>
      <c r="N18" s="1">
        <v>1.7596000000000001</v>
      </c>
      <c r="O18" s="1">
        <v>0.851159</v>
      </c>
      <c r="P18" s="1">
        <v>1</v>
      </c>
      <c r="Y18" s="5"/>
    </row>
    <row r="19" spans="1:50">
      <c r="A19" s="1">
        <v>1996</v>
      </c>
      <c r="B19" s="1">
        <v>0.1795891</v>
      </c>
      <c r="C19" s="1">
        <v>0.23531560000000001</v>
      </c>
      <c r="D19" s="1">
        <v>1</v>
      </c>
      <c r="E19" s="1">
        <v>1996</v>
      </c>
      <c r="F19" s="1">
        <v>0.3810094</v>
      </c>
      <c r="G19" s="1">
        <v>0.5812967</v>
      </c>
      <c r="H19" s="1">
        <v>1</v>
      </c>
      <c r="I19" s="1">
        <v>1996</v>
      </c>
      <c r="J19" s="1">
        <v>0.16324060000000001</v>
      </c>
      <c r="K19" s="1">
        <v>0.12060800000000001</v>
      </c>
      <c r="L19" s="1">
        <v>1</v>
      </c>
      <c r="M19" s="1">
        <v>1996</v>
      </c>
      <c r="N19" s="1">
        <v>1.1409339999999999</v>
      </c>
      <c r="O19" s="1">
        <v>0.68032820000000005</v>
      </c>
      <c r="P19" s="1">
        <v>1</v>
      </c>
      <c r="Y19" s="5"/>
    </row>
    <row r="20" spans="1:50">
      <c r="A20" s="1">
        <v>1997</v>
      </c>
      <c r="B20" s="1">
        <v>0.2041645</v>
      </c>
      <c r="C20" s="1">
        <v>0.2715359</v>
      </c>
      <c r="D20" s="1">
        <v>1</v>
      </c>
      <c r="E20" s="1">
        <v>1997</v>
      </c>
      <c r="F20" s="1">
        <v>0.25512639999999998</v>
      </c>
      <c r="G20" s="1">
        <v>0.48978850000000002</v>
      </c>
      <c r="H20" s="1">
        <v>1</v>
      </c>
      <c r="I20" s="1">
        <v>1997</v>
      </c>
      <c r="J20" s="1">
        <v>0.18267649999999999</v>
      </c>
      <c r="K20" s="1">
        <v>0.13623260000000001</v>
      </c>
      <c r="L20" s="1">
        <v>1</v>
      </c>
      <c r="M20" s="1">
        <v>1997</v>
      </c>
      <c r="N20" s="1">
        <v>1.4610270000000001</v>
      </c>
      <c r="O20" s="1">
        <v>0.73559810000000003</v>
      </c>
      <c r="P20" s="1">
        <v>1</v>
      </c>
      <c r="Y20" s="5"/>
    </row>
    <row r="21" spans="1:50">
      <c r="A21" s="1">
        <v>1998</v>
      </c>
      <c r="B21" s="1">
        <v>0.2265906</v>
      </c>
      <c r="C21" s="1">
        <v>0.26604850000000002</v>
      </c>
      <c r="D21" s="1">
        <v>1</v>
      </c>
      <c r="E21" s="1">
        <v>1998</v>
      </c>
      <c r="F21" s="1">
        <v>0.1960103</v>
      </c>
      <c r="G21" s="1">
        <v>0.49710569999999998</v>
      </c>
      <c r="H21" s="1">
        <v>1</v>
      </c>
      <c r="I21" s="1">
        <v>1998</v>
      </c>
      <c r="J21" s="1">
        <v>0.20026769999999999</v>
      </c>
      <c r="K21" s="1">
        <v>0.1350923</v>
      </c>
      <c r="L21" s="1">
        <v>1</v>
      </c>
      <c r="M21" s="1">
        <v>1998</v>
      </c>
      <c r="N21" s="1">
        <v>0.90314050000000001</v>
      </c>
      <c r="O21" s="1">
        <v>0.63049149999999998</v>
      </c>
      <c r="P21" s="1">
        <v>1</v>
      </c>
      <c r="Y21" s="5"/>
    </row>
    <row r="22" spans="1:50">
      <c r="A22" s="1">
        <v>1999</v>
      </c>
      <c r="B22" s="1">
        <v>0.33804450000000003</v>
      </c>
      <c r="C22" s="1">
        <v>0.23733650000000001</v>
      </c>
      <c r="D22" s="1">
        <v>1</v>
      </c>
      <c r="E22" s="1">
        <v>1999</v>
      </c>
      <c r="F22" s="1">
        <v>9.5434500000000005E-2</v>
      </c>
      <c r="G22" s="1">
        <v>0.265073</v>
      </c>
      <c r="H22" s="1">
        <v>1</v>
      </c>
      <c r="I22" s="1">
        <v>1999</v>
      </c>
      <c r="J22" s="1">
        <v>0.35386010000000001</v>
      </c>
      <c r="K22" s="1">
        <v>0.10454860000000001</v>
      </c>
      <c r="L22" s="1">
        <v>1</v>
      </c>
      <c r="M22" s="1">
        <v>1999</v>
      </c>
      <c r="N22" s="1">
        <v>0.91930199999999995</v>
      </c>
      <c r="O22" s="1">
        <v>0.54358740000000005</v>
      </c>
      <c r="P22" s="1">
        <v>1</v>
      </c>
      <c r="Y22" s="5"/>
    </row>
    <row r="23" spans="1:50">
      <c r="A23" s="1">
        <v>2000</v>
      </c>
      <c r="B23" s="1">
        <v>0.32615519999999998</v>
      </c>
      <c r="C23" s="1">
        <v>0.42825190000000002</v>
      </c>
      <c r="D23" s="1">
        <v>1</v>
      </c>
      <c r="E23" s="1">
        <v>2000</v>
      </c>
      <c r="F23" s="1">
        <v>6.4607499999999998E-2</v>
      </c>
      <c r="G23" s="1">
        <v>0.78086820000000001</v>
      </c>
      <c r="H23" s="1">
        <v>1</v>
      </c>
      <c r="I23" s="1">
        <v>2000</v>
      </c>
      <c r="J23" s="1">
        <v>0.40935830000000001</v>
      </c>
      <c r="K23" s="1">
        <v>0.61640950000000005</v>
      </c>
      <c r="L23" s="1">
        <v>1</v>
      </c>
      <c r="M23" s="1">
        <v>2000</v>
      </c>
      <c r="N23" s="1">
        <v>0.58255259999999998</v>
      </c>
      <c r="O23" s="1">
        <v>1.154576</v>
      </c>
      <c r="P23" s="1">
        <v>1</v>
      </c>
      <c r="Y23" s="5"/>
    </row>
    <row r="24" spans="1:50">
      <c r="A24" s="1">
        <v>2001</v>
      </c>
      <c r="B24" s="1">
        <v>0.24876039999999999</v>
      </c>
      <c r="C24" s="1">
        <v>0.52318399999999998</v>
      </c>
      <c r="D24" s="1">
        <v>1</v>
      </c>
      <c r="E24" s="1">
        <v>2001</v>
      </c>
      <c r="F24" s="1">
        <v>0.22219469999999999</v>
      </c>
      <c r="G24" s="1">
        <v>0.33642139999999998</v>
      </c>
      <c r="H24" s="1">
        <v>1</v>
      </c>
      <c r="I24" s="1">
        <v>2001</v>
      </c>
      <c r="J24" s="1">
        <v>0.60229149999999998</v>
      </c>
      <c r="K24" s="1">
        <v>0.5841423</v>
      </c>
      <c r="L24" s="1">
        <v>1</v>
      </c>
      <c r="M24" s="1">
        <v>2001</v>
      </c>
      <c r="N24" s="1">
        <v>1.0716270000000001</v>
      </c>
      <c r="O24" s="1">
        <v>1.4197249999999999</v>
      </c>
      <c r="P24" s="1">
        <v>1</v>
      </c>
      <c r="Y24" s="5"/>
    </row>
    <row r="25" spans="1:50">
      <c r="A25" s="1">
        <v>2002</v>
      </c>
      <c r="B25" s="1">
        <v>0.49370639999999999</v>
      </c>
      <c r="C25" s="1">
        <v>0.51159429999999995</v>
      </c>
      <c r="D25" s="1">
        <v>1</v>
      </c>
      <c r="E25" s="1">
        <v>2002</v>
      </c>
      <c r="F25" s="1">
        <v>0.30960369999999998</v>
      </c>
      <c r="G25" s="1">
        <v>0.20649609999999999</v>
      </c>
      <c r="H25" s="1">
        <v>1</v>
      </c>
      <c r="I25" s="1">
        <v>2002</v>
      </c>
      <c r="J25" s="1">
        <v>0.48899799999999999</v>
      </c>
      <c r="K25" s="1">
        <v>1.012259</v>
      </c>
      <c r="L25" s="1">
        <v>1</v>
      </c>
      <c r="M25" s="1">
        <v>2002</v>
      </c>
      <c r="N25" s="1">
        <v>1.2195720000000001</v>
      </c>
      <c r="O25" s="1">
        <v>1.470234</v>
      </c>
      <c r="P25" s="1">
        <v>1</v>
      </c>
      <c r="Y25" s="5"/>
    </row>
    <row r="26" spans="1:50">
      <c r="A26" s="1">
        <v>2003</v>
      </c>
      <c r="B26" s="1">
        <v>0.73663940000000006</v>
      </c>
      <c r="C26" s="1">
        <v>2.0111020000000002</v>
      </c>
      <c r="D26" s="1">
        <v>1</v>
      </c>
      <c r="E26" s="1">
        <v>2003</v>
      </c>
      <c r="F26" s="1">
        <v>0.29176780000000002</v>
      </c>
      <c r="G26" s="1">
        <v>0.27379009999999998</v>
      </c>
      <c r="H26" s="1">
        <v>1</v>
      </c>
      <c r="I26" s="1">
        <v>2003</v>
      </c>
      <c r="J26" s="1">
        <v>0.59312520000000002</v>
      </c>
      <c r="K26" s="1">
        <v>2.1872159999999998</v>
      </c>
      <c r="L26" s="1">
        <v>1</v>
      </c>
      <c r="M26" s="1">
        <v>2003</v>
      </c>
      <c r="N26" s="1">
        <v>1.480386</v>
      </c>
      <c r="O26" s="1">
        <v>1.801572</v>
      </c>
      <c r="P26" s="1">
        <v>1</v>
      </c>
      <c r="Y26" s="5"/>
    </row>
    <row r="27" spans="1:50">
      <c r="A27" s="1">
        <v>2004</v>
      </c>
      <c r="B27" s="1">
        <v>0.61749480000000001</v>
      </c>
      <c r="C27" s="1">
        <v>1.4004129999999999</v>
      </c>
      <c r="D27" s="1">
        <v>1</v>
      </c>
      <c r="E27" s="1">
        <v>2004</v>
      </c>
      <c r="F27" s="1">
        <v>0.35914869999999999</v>
      </c>
      <c r="G27" s="1">
        <v>0.29046899999999998</v>
      </c>
      <c r="H27" s="1">
        <v>1</v>
      </c>
      <c r="I27" s="1">
        <v>2004</v>
      </c>
      <c r="J27" s="1">
        <v>0.92457529999999999</v>
      </c>
      <c r="K27" s="1">
        <v>1.574856</v>
      </c>
      <c r="L27" s="1">
        <v>1</v>
      </c>
      <c r="M27" s="1">
        <v>2004</v>
      </c>
      <c r="N27" s="1">
        <v>1.437891</v>
      </c>
      <c r="O27" s="1">
        <v>1.7782819999999999</v>
      </c>
      <c r="P27" s="1">
        <v>1</v>
      </c>
      <c r="Y27" s="5"/>
    </row>
    <row r="28" spans="1:50">
      <c r="A28" s="1">
        <v>2005</v>
      </c>
      <c r="B28" s="1">
        <v>0.60601570000000005</v>
      </c>
      <c r="C28" s="1">
        <v>1.439602</v>
      </c>
      <c r="D28" s="1">
        <v>1</v>
      </c>
      <c r="E28" s="1">
        <v>2005</v>
      </c>
      <c r="F28" s="1">
        <v>0.55570330000000001</v>
      </c>
      <c r="G28" s="1">
        <v>0.34496599999999999</v>
      </c>
      <c r="H28" s="1">
        <v>1</v>
      </c>
      <c r="I28" s="1">
        <v>2005</v>
      </c>
      <c r="J28" s="1">
        <v>0.94377509999999998</v>
      </c>
      <c r="K28" s="1">
        <v>1.739522</v>
      </c>
      <c r="L28" s="1">
        <v>1</v>
      </c>
      <c r="M28" s="1">
        <v>2005</v>
      </c>
      <c r="N28" s="1">
        <v>2.3812329999999999</v>
      </c>
      <c r="O28" s="1">
        <v>1.7504249999999999</v>
      </c>
      <c r="P28" s="1">
        <v>1</v>
      </c>
      <c r="Y28" s="5"/>
    </row>
    <row r="29" spans="1:50">
      <c r="A29" s="1">
        <v>2006</v>
      </c>
      <c r="B29" s="1">
        <v>0.51813620000000005</v>
      </c>
      <c r="C29" s="1">
        <v>1.345275</v>
      </c>
      <c r="D29" s="1">
        <v>1</v>
      </c>
      <c r="E29" s="1">
        <v>2006</v>
      </c>
      <c r="F29" s="1">
        <v>1.434353</v>
      </c>
      <c r="G29" s="1">
        <v>0.42782750000000003</v>
      </c>
      <c r="H29" s="1">
        <v>1</v>
      </c>
      <c r="I29" s="1">
        <v>2006</v>
      </c>
      <c r="J29" s="1">
        <v>0.86099539999999997</v>
      </c>
      <c r="K29" s="1">
        <v>1.5869500000000001</v>
      </c>
      <c r="L29" s="1">
        <v>1</v>
      </c>
      <c r="M29" s="1">
        <v>2006</v>
      </c>
      <c r="N29" s="1">
        <v>2.160234</v>
      </c>
      <c r="O29" s="1">
        <v>1.7844800000000001</v>
      </c>
      <c r="P29" s="1">
        <v>1</v>
      </c>
      <c r="Y29" s="5"/>
    </row>
    <row r="30" spans="1:50" ht="21" customHeight="1">
      <c r="A30" s="1">
        <v>2007</v>
      </c>
      <c r="B30" s="1">
        <v>0.44118659999999998</v>
      </c>
      <c r="C30" s="1">
        <v>1.312479</v>
      </c>
      <c r="D30" s="1">
        <v>1</v>
      </c>
      <c r="E30" s="1">
        <v>2007</v>
      </c>
      <c r="F30" s="1">
        <v>0.60785350000000005</v>
      </c>
      <c r="G30" s="1">
        <v>0.35403560000000001</v>
      </c>
      <c r="H30" s="1">
        <v>1</v>
      </c>
      <c r="I30" s="1">
        <v>2007</v>
      </c>
      <c r="J30" s="1">
        <v>0.59679409999999999</v>
      </c>
      <c r="K30" s="1">
        <v>1.3976569999999999</v>
      </c>
      <c r="L30" s="1">
        <v>1</v>
      </c>
      <c r="M30" s="1">
        <v>2007</v>
      </c>
      <c r="N30" s="1">
        <v>1.5476639999999999</v>
      </c>
      <c r="O30" s="1">
        <v>1.463549</v>
      </c>
      <c r="P30" s="1">
        <v>1</v>
      </c>
      <c r="Y30" s="5"/>
      <c r="AA30" s="42"/>
      <c r="AB30" s="43"/>
    </row>
    <row r="31" spans="1:50">
      <c r="A31" s="1">
        <v>2008</v>
      </c>
      <c r="B31" s="1">
        <v>0.61616919999999997</v>
      </c>
      <c r="C31" s="1">
        <v>1.405084</v>
      </c>
      <c r="D31" s="1">
        <v>1</v>
      </c>
      <c r="E31" s="1">
        <v>2008</v>
      </c>
      <c r="F31" s="1">
        <v>0.25894840000000002</v>
      </c>
      <c r="G31" s="1">
        <v>0.56359459999999995</v>
      </c>
      <c r="H31" s="1">
        <v>1</v>
      </c>
      <c r="I31" s="1">
        <v>2008</v>
      </c>
      <c r="J31" s="1">
        <v>0.82561340000000005</v>
      </c>
      <c r="K31" s="1">
        <v>1.445821</v>
      </c>
      <c r="L31" s="1">
        <v>1</v>
      </c>
      <c r="M31" s="1">
        <v>2008</v>
      </c>
      <c r="N31" s="1">
        <v>1.095912</v>
      </c>
      <c r="O31" s="1">
        <v>1.5097210000000001</v>
      </c>
      <c r="P31" s="1">
        <v>1</v>
      </c>
      <c r="Y31" s="5"/>
      <c r="AA31" s="41"/>
      <c r="AB31" s="44" t="s">
        <v>133</v>
      </c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</row>
    <row r="32" spans="1:50">
      <c r="A32" s="1">
        <v>2009</v>
      </c>
      <c r="B32" s="1">
        <v>0.45596510000000001</v>
      </c>
      <c r="C32" s="1">
        <v>1.0950310000000001</v>
      </c>
      <c r="D32" s="1">
        <v>1</v>
      </c>
      <c r="E32" s="1">
        <v>2009</v>
      </c>
      <c r="F32" s="1">
        <v>-1.961182</v>
      </c>
      <c r="G32" s="1">
        <v>0.88122160000000005</v>
      </c>
      <c r="H32" s="1">
        <v>1</v>
      </c>
      <c r="I32" s="1">
        <v>2009</v>
      </c>
      <c r="J32" s="1">
        <v>0.58695160000000002</v>
      </c>
      <c r="K32" s="1">
        <v>1.2224820000000001</v>
      </c>
      <c r="L32" s="1">
        <v>1</v>
      </c>
      <c r="M32" s="1">
        <v>2009</v>
      </c>
      <c r="N32" s="1">
        <v>0.7244893</v>
      </c>
      <c r="O32" s="1">
        <v>1.272743</v>
      </c>
      <c r="P32" s="1">
        <v>1</v>
      </c>
      <c r="Y32" s="5"/>
      <c r="Z32" s="1" t="s">
        <v>125</v>
      </c>
      <c r="AB32" s="44" t="s">
        <v>134</v>
      </c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</row>
    <row r="33" spans="1:31">
      <c r="A33" s="1">
        <v>2010</v>
      </c>
      <c r="B33" s="1">
        <v>0.58136739999999998</v>
      </c>
      <c r="C33" s="1">
        <v>1.1409659999999999</v>
      </c>
      <c r="D33" s="1">
        <v>1</v>
      </c>
      <c r="E33" s="1">
        <v>2010</v>
      </c>
      <c r="F33" s="1">
        <v>-0.29957109999999998</v>
      </c>
      <c r="G33" s="1">
        <v>0.79451490000000002</v>
      </c>
      <c r="H33" s="1">
        <v>1</v>
      </c>
      <c r="I33" s="1">
        <v>2010</v>
      </c>
      <c r="J33" s="1">
        <v>0.69677310000000003</v>
      </c>
      <c r="K33" s="1">
        <v>1.2589939999999999</v>
      </c>
      <c r="L33" s="1">
        <v>1</v>
      </c>
      <c r="M33" s="1">
        <v>2010</v>
      </c>
      <c r="N33" s="1">
        <v>0.73519979999999996</v>
      </c>
      <c r="O33" s="1">
        <v>1.437449</v>
      </c>
      <c r="P33" s="1">
        <v>1</v>
      </c>
      <c r="Y33" s="5"/>
      <c r="Z33" s="1" t="s">
        <v>126</v>
      </c>
    </row>
    <row r="34" spans="1:31">
      <c r="Y34" s="5"/>
      <c r="AB34" s="5" t="s">
        <v>127</v>
      </c>
      <c r="AC34" s="5"/>
      <c r="AD34" s="5"/>
      <c r="AE34" s="5"/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activeCell="K2" sqref="K2"/>
    </sheetView>
  </sheetViews>
  <sheetFormatPr baseColWidth="10" defaultColWidth="8.83203125" defaultRowHeight="14" x14ac:dyDescent="0"/>
  <cols>
    <col min="1" max="16384" width="8.83203125" style="1"/>
  </cols>
  <sheetData>
    <row r="1" spans="1:16">
      <c r="B1" s="1" t="s">
        <v>0</v>
      </c>
      <c r="C1" s="1" t="s">
        <v>4</v>
      </c>
      <c r="D1" s="1" t="s">
        <v>6</v>
      </c>
      <c r="E1" s="1" t="s">
        <v>9</v>
      </c>
    </row>
    <row r="2" spans="1:16">
      <c r="A2" s="1">
        <v>1971</v>
      </c>
      <c r="B2" s="1">
        <v>100</v>
      </c>
      <c r="C2" s="1">
        <v>100</v>
      </c>
      <c r="D2" s="1">
        <v>100</v>
      </c>
      <c r="E2" s="1">
        <v>100</v>
      </c>
      <c r="F2" s="1">
        <v>100</v>
      </c>
      <c r="K2" s="44" t="s">
        <v>136</v>
      </c>
      <c r="L2" s="39"/>
      <c r="M2" s="39"/>
      <c r="N2" s="39"/>
      <c r="O2" s="39"/>
      <c r="P2" s="39"/>
    </row>
    <row r="3" spans="1:16">
      <c r="A3" s="1">
        <v>1972</v>
      </c>
      <c r="B3" s="1">
        <v>100.74720000000001</v>
      </c>
      <c r="C3" s="1">
        <v>98.848929999999996</v>
      </c>
      <c r="D3" s="1">
        <v>99.516400000000004</v>
      </c>
      <c r="E3" s="1">
        <v>101.4007</v>
      </c>
      <c r="F3" s="1">
        <v>100</v>
      </c>
      <c r="J3" s="2"/>
    </row>
    <row r="4" spans="1:16">
      <c r="A4" s="1">
        <v>1973</v>
      </c>
      <c r="B4" s="1">
        <v>93.310280000000006</v>
      </c>
      <c r="C4" s="1">
        <v>92.936899999999994</v>
      </c>
      <c r="D4" s="1">
        <v>93.098110000000005</v>
      </c>
      <c r="E4" s="1">
        <v>97.415210000000002</v>
      </c>
      <c r="F4" s="1">
        <v>100</v>
      </c>
    </row>
    <row r="5" spans="1:16">
      <c r="A5" s="1">
        <v>1974</v>
      </c>
      <c r="B5" s="1">
        <v>87.201310000000007</v>
      </c>
      <c r="C5" s="1">
        <v>87.745189999999994</v>
      </c>
      <c r="D5" s="1">
        <v>84.841790000000003</v>
      </c>
      <c r="E5" s="1">
        <v>102.06619999999999</v>
      </c>
      <c r="F5" s="1">
        <v>100</v>
      </c>
    </row>
    <row r="6" spans="1:16">
      <c r="A6" s="1">
        <v>1975</v>
      </c>
      <c r="B6" s="1">
        <v>91.631039999999999</v>
      </c>
      <c r="C6" s="1">
        <v>90.369110000000006</v>
      </c>
      <c r="D6" s="1">
        <v>86.605029999999999</v>
      </c>
      <c r="E6" s="1">
        <v>106.642</v>
      </c>
      <c r="F6" s="1">
        <v>100</v>
      </c>
    </row>
    <row r="7" spans="1:16">
      <c r="A7" s="1">
        <v>1976</v>
      </c>
      <c r="B7" s="1">
        <v>88.411680000000004</v>
      </c>
      <c r="C7" s="1">
        <v>77.580179999999999</v>
      </c>
      <c r="D7" s="1">
        <v>77.187709999999996</v>
      </c>
      <c r="E7" s="1">
        <v>104.4911</v>
      </c>
      <c r="F7" s="1">
        <v>100</v>
      </c>
    </row>
    <row r="8" spans="1:16">
      <c r="A8" s="1">
        <v>1977</v>
      </c>
      <c r="B8" s="1">
        <v>90.851590000000002</v>
      </c>
      <c r="C8" s="1">
        <v>72.003910000000005</v>
      </c>
      <c r="D8" s="1">
        <v>76.208600000000004</v>
      </c>
      <c r="E8" s="1">
        <v>104.443</v>
      </c>
      <c r="F8" s="1">
        <v>100</v>
      </c>
    </row>
    <row r="9" spans="1:16">
      <c r="A9" s="1">
        <v>1978</v>
      </c>
      <c r="B9" s="1">
        <v>102.11750000000001</v>
      </c>
      <c r="C9" s="1">
        <v>68.713310000000007</v>
      </c>
      <c r="D9" s="1">
        <v>80.134879999999995</v>
      </c>
      <c r="E9" s="1">
        <v>107.4572</v>
      </c>
      <c r="F9" s="1">
        <v>100</v>
      </c>
    </row>
    <row r="10" spans="1:16">
      <c r="A10" s="1">
        <v>1979</v>
      </c>
      <c r="B10" s="1">
        <v>96.388249999999999</v>
      </c>
      <c r="C10" s="1">
        <v>65.838520000000003</v>
      </c>
      <c r="D10" s="1">
        <v>76.271839999999997</v>
      </c>
      <c r="E10" s="1">
        <v>104.0149</v>
      </c>
      <c r="F10" s="1">
        <v>100</v>
      </c>
    </row>
    <row r="11" spans="1:16">
      <c r="A11" s="1">
        <v>1980</v>
      </c>
      <c r="B11" s="1">
        <v>104.7022</v>
      </c>
      <c r="C11" s="1">
        <v>64.788570000000007</v>
      </c>
      <c r="D11" s="1">
        <v>79.021500000000003</v>
      </c>
      <c r="E11" s="1">
        <v>108.1374</v>
      </c>
      <c r="F11" s="1">
        <v>100</v>
      </c>
    </row>
    <row r="12" spans="1:16">
      <c r="A12" s="1">
        <v>1981</v>
      </c>
      <c r="B12" s="1">
        <v>110.208</v>
      </c>
      <c r="C12" s="1">
        <v>64.401449999999997</v>
      </c>
      <c r="D12" s="1">
        <v>81.765829999999994</v>
      </c>
      <c r="E12" s="1">
        <v>110.6798</v>
      </c>
      <c r="F12" s="1">
        <v>100</v>
      </c>
    </row>
    <row r="13" spans="1:16">
      <c r="A13" s="1">
        <v>1982</v>
      </c>
      <c r="B13" s="1">
        <v>110.1071</v>
      </c>
      <c r="C13" s="1">
        <v>62.476239999999997</v>
      </c>
      <c r="D13" s="1">
        <v>81.038799999999995</v>
      </c>
      <c r="E13" s="1">
        <v>110.5928</v>
      </c>
      <c r="F13" s="1">
        <v>100</v>
      </c>
    </row>
    <row r="14" spans="1:16">
      <c r="A14" s="1">
        <v>1983</v>
      </c>
      <c r="B14" s="1">
        <v>100.5326</v>
      </c>
      <c r="C14" s="1">
        <v>62.106789999999997</v>
      </c>
      <c r="D14" s="1">
        <v>78.124709999999993</v>
      </c>
      <c r="E14" s="1">
        <v>112.22790000000001</v>
      </c>
      <c r="F14" s="1">
        <v>100</v>
      </c>
    </row>
    <row r="15" spans="1:16">
      <c r="A15" s="1">
        <v>1984</v>
      </c>
      <c r="B15" s="1">
        <v>90.195440000000005</v>
      </c>
      <c r="C15" s="1">
        <v>59.463079999999998</v>
      </c>
      <c r="D15" s="1">
        <v>73.451880000000003</v>
      </c>
      <c r="E15" s="1">
        <v>113.0198</v>
      </c>
      <c r="F15" s="1">
        <v>100</v>
      </c>
    </row>
    <row r="16" spans="1:16">
      <c r="A16" s="1">
        <v>1985</v>
      </c>
      <c r="B16" s="1">
        <v>93.244990000000001</v>
      </c>
      <c r="C16" s="1">
        <v>57.950620000000001</v>
      </c>
      <c r="D16" s="1">
        <v>75.488500000000002</v>
      </c>
      <c r="E16" s="1">
        <v>116.1734</v>
      </c>
      <c r="F16" s="1">
        <v>100</v>
      </c>
    </row>
    <row r="17" spans="1:23">
      <c r="A17" s="1">
        <v>1986</v>
      </c>
      <c r="B17" s="1">
        <v>67.988929999999996</v>
      </c>
      <c r="C17" s="1">
        <v>55.30348</v>
      </c>
      <c r="D17" s="1">
        <v>62.051290000000002</v>
      </c>
      <c r="E17" s="1">
        <v>121.8206</v>
      </c>
      <c r="F17" s="1">
        <v>100</v>
      </c>
    </row>
    <row r="18" spans="1:23">
      <c r="A18" s="1">
        <v>1987</v>
      </c>
      <c r="B18" s="1">
        <v>64.422650000000004</v>
      </c>
      <c r="C18" s="1">
        <v>56.344110000000001</v>
      </c>
      <c r="D18" s="1">
        <v>62.380070000000003</v>
      </c>
      <c r="E18" s="1">
        <v>123.5686</v>
      </c>
      <c r="F18" s="1">
        <v>100</v>
      </c>
    </row>
    <row r="19" spans="1:23">
      <c r="A19" s="1">
        <v>1988</v>
      </c>
      <c r="B19" s="1">
        <v>60.000520000000002</v>
      </c>
      <c r="C19" s="1">
        <v>54.018990000000002</v>
      </c>
      <c r="D19" s="1">
        <v>59.743450000000003</v>
      </c>
      <c r="E19" s="1">
        <v>126.289</v>
      </c>
      <c r="F19" s="1">
        <v>100</v>
      </c>
    </row>
    <row r="20" spans="1:23">
      <c r="A20" s="1">
        <v>1989</v>
      </c>
      <c r="B20" s="1">
        <v>56.451160000000002</v>
      </c>
      <c r="C20" s="1">
        <v>53.749749999999999</v>
      </c>
      <c r="D20" s="1">
        <v>59.115340000000003</v>
      </c>
      <c r="E20" s="1">
        <v>127.1144</v>
      </c>
      <c r="F20" s="1">
        <v>100</v>
      </c>
    </row>
    <row r="21" spans="1:23">
      <c r="A21" s="1">
        <v>1990</v>
      </c>
      <c r="B21" s="1">
        <v>32.520890000000001</v>
      </c>
      <c r="C21" s="1">
        <v>47.20234</v>
      </c>
      <c r="D21" s="1">
        <v>39.528060000000004</v>
      </c>
      <c r="E21" s="1">
        <v>113.63</v>
      </c>
      <c r="F21" s="1">
        <v>100</v>
      </c>
    </row>
    <row r="22" spans="1:23">
      <c r="A22" s="1">
        <v>1991</v>
      </c>
      <c r="B22" s="1">
        <v>34.98339</v>
      </c>
      <c r="C22" s="1">
        <v>45.3855</v>
      </c>
      <c r="D22" s="1">
        <v>40.51905</v>
      </c>
      <c r="E22" s="1">
        <v>113.1782</v>
      </c>
      <c r="F22" s="1">
        <v>100</v>
      </c>
    </row>
    <row r="23" spans="1:23">
      <c r="A23" s="1">
        <v>1992</v>
      </c>
      <c r="B23" s="1">
        <v>36.588450000000002</v>
      </c>
      <c r="C23" s="1">
        <v>46.30294</v>
      </c>
      <c r="D23" s="1">
        <v>42.218330000000002</v>
      </c>
      <c r="E23" s="1">
        <v>114.07689999999999</v>
      </c>
      <c r="F23" s="1">
        <v>100</v>
      </c>
    </row>
    <row r="24" spans="1:23">
      <c r="A24" s="1">
        <v>1993</v>
      </c>
      <c r="B24" s="1">
        <v>31.316050000000001</v>
      </c>
      <c r="C24" s="1">
        <v>47.104660000000003</v>
      </c>
      <c r="D24" s="1">
        <v>38.856830000000002</v>
      </c>
      <c r="E24" s="1">
        <v>115.1442</v>
      </c>
      <c r="F24" s="1">
        <v>100</v>
      </c>
    </row>
    <row r="25" spans="1:23">
      <c r="A25" s="1">
        <v>1994</v>
      </c>
      <c r="B25" s="1">
        <v>33.191490000000002</v>
      </c>
      <c r="C25" s="1">
        <v>45.959850000000003</v>
      </c>
      <c r="D25" s="1">
        <v>39.265990000000002</v>
      </c>
      <c r="E25" s="1">
        <v>116.7942</v>
      </c>
      <c r="F25" s="1">
        <v>100</v>
      </c>
      <c r="K25" s="45" t="s">
        <v>137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</row>
    <row r="26" spans="1:23">
      <c r="A26" s="1">
        <v>1995</v>
      </c>
      <c r="B26" s="1">
        <v>33.838790000000003</v>
      </c>
      <c r="C26" s="1">
        <v>45.039389999999997</v>
      </c>
      <c r="D26" s="1">
        <v>39.101430000000001</v>
      </c>
      <c r="E26" s="1">
        <v>113.3272</v>
      </c>
      <c r="F26" s="1">
        <v>100</v>
      </c>
      <c r="I26" s="1" t="s">
        <v>125</v>
      </c>
      <c r="K26" s="44" t="s">
        <v>143</v>
      </c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</row>
    <row r="27" spans="1:23">
      <c r="A27" s="1">
        <v>1996</v>
      </c>
      <c r="B27" s="1">
        <v>33.920380000000002</v>
      </c>
      <c r="C27" s="1">
        <v>44.328980000000001</v>
      </c>
      <c r="D27" s="1">
        <v>38.873640000000002</v>
      </c>
      <c r="E27" s="1">
        <v>116.42270000000001</v>
      </c>
      <c r="F27" s="1">
        <v>100</v>
      </c>
      <c r="I27" s="1" t="s">
        <v>126</v>
      </c>
    </row>
    <row r="28" spans="1:23">
      <c r="A28" s="1">
        <v>1997</v>
      </c>
      <c r="B28" s="1">
        <v>34.167990000000003</v>
      </c>
      <c r="C28" s="1">
        <v>43.179279999999999</v>
      </c>
      <c r="D28" s="1">
        <v>38.203249999999997</v>
      </c>
      <c r="E28" s="1">
        <v>120.0335</v>
      </c>
      <c r="F28" s="1">
        <v>100</v>
      </c>
      <c r="I28" s="1" t="s">
        <v>128</v>
      </c>
    </row>
    <row r="29" spans="1:23">
      <c r="A29" s="1">
        <v>1998</v>
      </c>
      <c r="B29" s="1">
        <v>33.55171</v>
      </c>
      <c r="C29" s="1">
        <v>41.777999999999999</v>
      </c>
      <c r="D29" s="1">
        <v>37.446289999999998</v>
      </c>
      <c r="E29" s="1">
        <v>121.1073</v>
      </c>
      <c r="F29" s="1">
        <v>100</v>
      </c>
    </row>
    <row r="30" spans="1:23">
      <c r="A30" s="1">
        <v>1999</v>
      </c>
      <c r="B30" s="1">
        <v>32.380989999999997</v>
      </c>
      <c r="C30" s="1">
        <v>40.749740000000003</v>
      </c>
      <c r="D30" s="1">
        <v>36.693759999999997</v>
      </c>
      <c r="E30" s="1">
        <v>121.4607</v>
      </c>
      <c r="F30" s="1">
        <v>100</v>
      </c>
    </row>
    <row r="31" spans="1:23">
      <c r="A31" s="1">
        <v>2000</v>
      </c>
      <c r="B31" s="1">
        <v>34.526980000000002</v>
      </c>
      <c r="C31" s="1">
        <v>38.550260000000002</v>
      </c>
      <c r="D31" s="1">
        <v>36.257779999999997</v>
      </c>
      <c r="E31" s="1">
        <v>115.8326</v>
      </c>
      <c r="F31" s="1">
        <v>100</v>
      </c>
    </row>
    <row r="32" spans="1:23">
      <c r="A32" s="1">
        <v>2001</v>
      </c>
      <c r="B32" s="1">
        <v>33.701729999999998</v>
      </c>
      <c r="C32" s="1">
        <v>38.253729999999997</v>
      </c>
      <c r="D32" s="1">
        <v>35.655709999999999</v>
      </c>
      <c r="E32" s="1">
        <v>112.044</v>
      </c>
      <c r="F32" s="1">
        <v>100</v>
      </c>
    </row>
    <row r="33" spans="1:6">
      <c r="A33" s="1">
        <v>2002</v>
      </c>
      <c r="B33" s="1">
        <v>32.198720000000002</v>
      </c>
      <c r="C33" s="1">
        <v>37.512880000000003</v>
      </c>
      <c r="D33" s="1">
        <v>34.525199999999998</v>
      </c>
      <c r="E33" s="1">
        <v>111.75790000000001</v>
      </c>
      <c r="F33" s="1">
        <v>100</v>
      </c>
    </row>
    <row r="34" spans="1:6">
      <c r="A34" s="1">
        <v>2003</v>
      </c>
      <c r="B34" s="1">
        <v>39.522280000000002</v>
      </c>
      <c r="C34" s="1">
        <v>36.952399999999997</v>
      </c>
      <c r="D34" s="1">
        <v>36.916519999999998</v>
      </c>
      <c r="E34" s="1">
        <v>113.97320000000001</v>
      </c>
      <c r="F34" s="1">
        <v>100</v>
      </c>
    </row>
    <row r="35" spans="1:6">
      <c r="A35" s="1">
        <v>2004</v>
      </c>
      <c r="B35" s="1">
        <v>38.946460000000002</v>
      </c>
      <c r="C35" s="1">
        <v>36.353009999999998</v>
      </c>
      <c r="D35" s="1">
        <v>35.776339999999998</v>
      </c>
      <c r="E35" s="1">
        <v>113.7222</v>
      </c>
      <c r="F35" s="1">
        <v>100</v>
      </c>
    </row>
    <row r="36" spans="1:6">
      <c r="A36" s="1">
        <v>2005</v>
      </c>
      <c r="B36" s="1">
        <v>41.412970000000001</v>
      </c>
      <c r="C36" s="1">
        <v>35.764290000000003</v>
      </c>
      <c r="D36" s="1">
        <v>36.412379999999999</v>
      </c>
      <c r="E36" s="1">
        <v>116.7157</v>
      </c>
      <c r="F36" s="1">
        <v>100</v>
      </c>
    </row>
    <row r="37" spans="1:6">
      <c r="A37" s="1">
        <v>2006</v>
      </c>
      <c r="B37" s="1">
        <v>39.226860000000002</v>
      </c>
      <c r="C37" s="1">
        <v>35.187429999999999</v>
      </c>
      <c r="D37" s="1">
        <v>34.850200000000001</v>
      </c>
      <c r="E37" s="1">
        <v>117.44589999999999</v>
      </c>
      <c r="F37" s="1">
        <v>100</v>
      </c>
    </row>
    <row r="38" spans="1:6">
      <c r="A38" s="1">
        <v>2007</v>
      </c>
      <c r="B38" s="1">
        <v>40.176549999999999</v>
      </c>
      <c r="C38" s="1">
        <v>33.74288</v>
      </c>
      <c r="D38" s="1">
        <v>34.062359999999998</v>
      </c>
      <c r="E38" s="1">
        <v>116.4435</v>
      </c>
      <c r="F38" s="1">
        <v>100</v>
      </c>
    </row>
    <row r="39" spans="1:6">
      <c r="A39" s="1">
        <v>2008</v>
      </c>
      <c r="B39" s="1">
        <v>45.769750000000002</v>
      </c>
      <c r="C39" s="1">
        <v>32.74982</v>
      </c>
      <c r="D39" s="1">
        <v>35.461019999999998</v>
      </c>
      <c r="E39" s="1">
        <v>113.8142</v>
      </c>
      <c r="F39" s="1">
        <v>100</v>
      </c>
    </row>
    <row r="40" spans="1:6">
      <c r="A40" s="1">
        <v>2009</v>
      </c>
      <c r="B40" s="1">
        <v>45.608089999999997</v>
      </c>
      <c r="C40" s="1">
        <v>32.483750000000001</v>
      </c>
      <c r="D40" s="1">
        <v>35.201639999999998</v>
      </c>
      <c r="E40" s="1">
        <v>112.50830000000001</v>
      </c>
      <c r="F40" s="1">
        <v>100</v>
      </c>
    </row>
    <row r="41" spans="1:6">
      <c r="A41" s="1">
        <v>2010</v>
      </c>
      <c r="B41" s="1">
        <v>43.858060000000002</v>
      </c>
      <c r="C41" s="1">
        <v>31.44397</v>
      </c>
      <c r="D41" s="1">
        <v>33.687690000000003</v>
      </c>
      <c r="E41" s="1">
        <v>109.53440000000001</v>
      </c>
      <c r="F41" s="1">
        <v>100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workbookViewId="0">
      <selection activeCell="H53" sqref="H53"/>
    </sheetView>
  </sheetViews>
  <sheetFormatPr baseColWidth="10" defaultColWidth="8.83203125" defaultRowHeight="14" x14ac:dyDescent="0"/>
  <sheetData>
    <row r="1" spans="1:27">
      <c r="A1" s="3" t="s">
        <v>13</v>
      </c>
      <c r="B1" s="3" t="s">
        <v>14</v>
      </c>
      <c r="C1" s="3"/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  <c r="M1" s="3" t="s">
        <v>24</v>
      </c>
      <c r="N1" s="3" t="s">
        <v>25</v>
      </c>
      <c r="O1" s="3" t="s">
        <v>26</v>
      </c>
      <c r="P1" s="3" t="s">
        <v>27</v>
      </c>
      <c r="Q1" s="3" t="s">
        <v>28</v>
      </c>
      <c r="R1" s="3" t="s">
        <v>29</v>
      </c>
      <c r="S1" s="3" t="s">
        <v>30</v>
      </c>
      <c r="T1" s="3" t="s">
        <v>31</v>
      </c>
      <c r="U1" s="3" t="s">
        <v>32</v>
      </c>
      <c r="V1" s="3" t="s">
        <v>33</v>
      </c>
      <c r="W1" s="3" t="s">
        <v>34</v>
      </c>
      <c r="X1" s="3" t="s">
        <v>35</v>
      </c>
      <c r="Y1" s="3" t="s">
        <v>36</v>
      </c>
      <c r="Z1" s="3" t="s">
        <v>37</v>
      </c>
      <c r="AA1" s="3" t="s">
        <v>38</v>
      </c>
    </row>
    <row r="2" spans="1:27">
      <c r="A2">
        <v>1980</v>
      </c>
      <c r="B2">
        <v>1984</v>
      </c>
      <c r="C2">
        <v>0</v>
      </c>
      <c r="D2">
        <v>-1.8630100000000001</v>
      </c>
      <c r="E2" s="4">
        <v>5.4092099999999997E-2</v>
      </c>
      <c r="F2">
        <v>1.1010059999999999</v>
      </c>
      <c r="G2">
        <v>0.92447610000000002</v>
      </c>
      <c r="H2">
        <v>0.14004040000000001</v>
      </c>
      <c r="I2">
        <v>0.58901199999999998</v>
      </c>
      <c r="J2">
        <v>-0.54163380000000005</v>
      </c>
      <c r="K2" s="4">
        <v>-5.9665999999999999E-3</v>
      </c>
      <c r="L2">
        <v>1.322092</v>
      </c>
      <c r="M2">
        <v>0.35558849999999997</v>
      </c>
      <c r="N2">
        <v>0.12090090000000001</v>
      </c>
      <c r="O2">
        <v>0.45940219999999998</v>
      </c>
      <c r="P2">
        <v>-0.30821569999999998</v>
      </c>
      <c r="Q2" s="4">
        <v>-9.8487400000000003E-2</v>
      </c>
      <c r="R2">
        <v>0.47101100000000001</v>
      </c>
      <c r="S2">
        <v>0.63079540000000001</v>
      </c>
      <c r="T2">
        <v>0.18992529999999999</v>
      </c>
      <c r="U2">
        <v>0.82522700000000004</v>
      </c>
      <c r="V2">
        <v>-0.47544710000000001</v>
      </c>
      <c r="W2" s="4">
        <v>1.2346599999999999E-2</v>
      </c>
      <c r="X2">
        <v>2.676577</v>
      </c>
    </row>
    <row r="3" spans="1:27">
      <c r="A3">
        <v>1981</v>
      </c>
      <c r="B3">
        <v>1985</v>
      </c>
      <c r="C3">
        <v>0</v>
      </c>
      <c r="D3">
        <v>-0.3860326</v>
      </c>
      <c r="E3" s="4">
        <v>-2.1573499999999999E-2</v>
      </c>
      <c r="F3">
        <v>0.48402119999999998</v>
      </c>
      <c r="G3">
        <v>0.41559849999999998</v>
      </c>
      <c r="H3">
        <v>7.1356600000000006E-2</v>
      </c>
      <c r="I3">
        <v>0.27467360000000002</v>
      </c>
      <c r="J3">
        <v>-0.49926350000000003</v>
      </c>
      <c r="K3" s="4">
        <v>2.32353E-2</v>
      </c>
      <c r="L3">
        <v>1.4356660000000001</v>
      </c>
      <c r="M3">
        <v>0.24174609999999999</v>
      </c>
      <c r="N3">
        <v>8.2278799999999999E-2</v>
      </c>
      <c r="O3">
        <v>0.32661620000000002</v>
      </c>
      <c r="P3">
        <v>-5.9630900000000001E-2</v>
      </c>
      <c r="Q3" s="4">
        <v>-8.1444000000000003E-2</v>
      </c>
      <c r="R3">
        <v>0.50513980000000003</v>
      </c>
      <c r="S3">
        <v>0.30639620000000001</v>
      </c>
      <c r="T3">
        <v>0.1021065</v>
      </c>
      <c r="U3">
        <v>0.43938169999999999</v>
      </c>
      <c r="W3" s="4" t="s">
        <v>39</v>
      </c>
    </row>
    <row r="4" spans="1:27">
      <c r="A4">
        <v>1981</v>
      </c>
      <c r="B4">
        <v>1985</v>
      </c>
      <c r="C4">
        <v>0</v>
      </c>
      <c r="D4">
        <v>-0.3860326</v>
      </c>
      <c r="E4" s="4">
        <v>-2.1573499999999999E-2</v>
      </c>
      <c r="F4">
        <v>0.48402119999999998</v>
      </c>
      <c r="G4">
        <v>0.41559849999999998</v>
      </c>
      <c r="H4">
        <v>7.1356600000000006E-2</v>
      </c>
      <c r="I4">
        <v>0.27467360000000002</v>
      </c>
      <c r="J4">
        <v>-0.49926350000000003</v>
      </c>
      <c r="K4" s="4">
        <v>2.32353E-2</v>
      </c>
      <c r="L4">
        <v>1.4356660000000001</v>
      </c>
      <c r="M4">
        <v>0.24174609999999999</v>
      </c>
      <c r="N4">
        <v>8.2278799999999999E-2</v>
      </c>
      <c r="O4">
        <v>0.32661620000000002</v>
      </c>
      <c r="P4">
        <v>-5.9630900000000001E-2</v>
      </c>
      <c r="Q4" s="4">
        <v>-8.1444000000000003E-2</v>
      </c>
      <c r="R4">
        <v>0.50513980000000003</v>
      </c>
      <c r="S4">
        <v>0.30639620000000001</v>
      </c>
      <c r="T4">
        <v>0.1021065</v>
      </c>
      <c r="U4">
        <v>0.43938169999999999</v>
      </c>
      <c r="W4" s="4" t="s">
        <v>39</v>
      </c>
    </row>
    <row r="5" spans="1:27">
      <c r="A5">
        <v>1982</v>
      </c>
      <c r="B5">
        <v>1986</v>
      </c>
      <c r="C5">
        <v>0</v>
      </c>
      <c r="D5">
        <v>-0.18113370000000001</v>
      </c>
      <c r="E5" s="4">
        <v>-7.2591100000000006E-2</v>
      </c>
      <c r="F5">
        <v>0.53659539999999994</v>
      </c>
      <c r="G5">
        <v>0.31767820000000002</v>
      </c>
      <c r="H5">
        <v>4.5512499999999997E-2</v>
      </c>
      <c r="I5">
        <v>0.2345255</v>
      </c>
      <c r="J5">
        <v>-0.28496529999999998</v>
      </c>
      <c r="K5" s="4">
        <v>-0.12464790000000001</v>
      </c>
      <c r="L5">
        <v>0.9662155</v>
      </c>
      <c r="M5">
        <v>0.22021569999999999</v>
      </c>
      <c r="N5">
        <v>6.0393500000000003E-2</v>
      </c>
      <c r="O5">
        <v>0.26733820000000003</v>
      </c>
      <c r="P5">
        <v>-1.8407799999999998E-2</v>
      </c>
      <c r="Q5" s="4">
        <v>-9.7899399999999998E-2</v>
      </c>
      <c r="R5">
        <v>0.38038050000000001</v>
      </c>
      <c r="S5">
        <v>0.2381395</v>
      </c>
      <c r="T5">
        <v>8.2507899999999995E-2</v>
      </c>
      <c r="U5">
        <v>0.32741979999999998</v>
      </c>
      <c r="V5">
        <v>-0.1435593</v>
      </c>
      <c r="W5" s="4">
        <v>-0.21853520000000001</v>
      </c>
      <c r="X5">
        <v>1.999914</v>
      </c>
      <c r="Y5">
        <v>0.51074609999999998</v>
      </c>
      <c r="Z5">
        <v>0.12599969999999999</v>
      </c>
      <c r="AA5">
        <v>0.86911559999999999</v>
      </c>
    </row>
    <row r="6" spans="1:27">
      <c r="A6">
        <v>1983</v>
      </c>
      <c r="B6">
        <v>1987</v>
      </c>
      <c r="C6">
        <v>0</v>
      </c>
      <c r="D6">
        <v>-0.14597280000000001</v>
      </c>
      <c r="E6" s="4">
        <v>-9.5397999999999997E-2</v>
      </c>
      <c r="F6">
        <v>0.46090940000000002</v>
      </c>
      <c r="G6">
        <v>0.26875710000000003</v>
      </c>
      <c r="H6">
        <v>3.6982500000000001E-2</v>
      </c>
      <c r="I6">
        <v>0.19355539999999999</v>
      </c>
      <c r="J6">
        <v>-5.9515999999999999E-2</v>
      </c>
      <c r="K6" s="4">
        <v>-0.16971510000000001</v>
      </c>
      <c r="L6">
        <v>1.096751</v>
      </c>
      <c r="M6">
        <v>0.44993620000000001</v>
      </c>
      <c r="N6">
        <v>0.1300287</v>
      </c>
      <c r="O6">
        <v>0.64720239999999996</v>
      </c>
      <c r="P6">
        <v>0.2512257</v>
      </c>
      <c r="Q6" s="4">
        <v>-0.2052195</v>
      </c>
      <c r="R6">
        <v>0.69877489999999998</v>
      </c>
      <c r="S6">
        <v>0.6970037</v>
      </c>
      <c r="T6">
        <v>0.20797959999999999</v>
      </c>
      <c r="U6">
        <v>1.0105630000000001</v>
      </c>
      <c r="V6">
        <v>0.21753239999999999</v>
      </c>
      <c r="W6" s="4">
        <v>-0.25091970000000002</v>
      </c>
      <c r="X6">
        <v>1.258899</v>
      </c>
      <c r="Y6">
        <v>0.44268089999999999</v>
      </c>
      <c r="Z6">
        <v>0.139128</v>
      </c>
      <c r="AA6">
        <v>0.86255890000000002</v>
      </c>
    </row>
    <row r="7" spans="1:27">
      <c r="A7">
        <v>1984</v>
      </c>
      <c r="B7">
        <v>1988</v>
      </c>
      <c r="C7">
        <v>0</v>
      </c>
      <c r="D7">
        <v>-0.27359299999999998</v>
      </c>
      <c r="E7" s="4">
        <v>-8.3207400000000001E-2</v>
      </c>
      <c r="F7">
        <v>0.26234770000000002</v>
      </c>
      <c r="G7">
        <v>0.1936927</v>
      </c>
      <c r="H7">
        <v>3.1005000000000001E-2</v>
      </c>
      <c r="I7">
        <v>0.1884789</v>
      </c>
      <c r="J7">
        <v>-0.62818719999999995</v>
      </c>
      <c r="K7" s="4">
        <v>-0.1561787</v>
      </c>
      <c r="L7">
        <v>1.1868289999999999</v>
      </c>
      <c r="M7">
        <v>0.30112679999999997</v>
      </c>
      <c r="N7">
        <v>0.2342291</v>
      </c>
      <c r="O7">
        <v>0.85404709999999995</v>
      </c>
      <c r="P7">
        <v>-0.7401124</v>
      </c>
      <c r="Q7" s="4">
        <v>-7.1968699999999997E-2</v>
      </c>
      <c r="R7">
        <v>1.178412</v>
      </c>
      <c r="S7">
        <v>0.3903664</v>
      </c>
      <c r="T7">
        <v>0.377359</v>
      </c>
      <c r="U7">
        <v>1.374255</v>
      </c>
      <c r="V7">
        <v>0.33593830000000002</v>
      </c>
      <c r="W7" s="4">
        <v>-0.1938404</v>
      </c>
      <c r="X7">
        <v>1.035379</v>
      </c>
      <c r="Y7">
        <v>0.40799269999999999</v>
      </c>
      <c r="Z7">
        <v>0.1499992</v>
      </c>
      <c r="AA7">
        <v>0.93351459999999997</v>
      </c>
    </row>
    <row r="8" spans="1:27">
      <c r="A8">
        <v>1985</v>
      </c>
      <c r="B8">
        <v>1989</v>
      </c>
      <c r="C8">
        <v>0</v>
      </c>
      <c r="D8">
        <v>7.0177699999999996E-2</v>
      </c>
      <c r="E8" s="4">
        <v>-0.1338443</v>
      </c>
      <c r="F8">
        <v>0.39057019999999998</v>
      </c>
      <c r="G8">
        <v>0.21386330000000001</v>
      </c>
      <c r="H8">
        <v>3.77778E-2</v>
      </c>
      <c r="I8">
        <v>0.2435706</v>
      </c>
      <c r="J8">
        <v>-0.40016390000000002</v>
      </c>
      <c r="K8" s="4">
        <v>-0.35501369999999999</v>
      </c>
      <c r="L8">
        <v>0.49845830000000002</v>
      </c>
      <c r="M8">
        <v>0.27872760000000002</v>
      </c>
      <c r="N8">
        <v>0.2675401</v>
      </c>
      <c r="O8">
        <v>0.98927209999999999</v>
      </c>
      <c r="P8">
        <v>-0.48353659999999998</v>
      </c>
      <c r="Q8" s="4">
        <v>-0.42965120000000001</v>
      </c>
      <c r="R8">
        <v>0.1920888</v>
      </c>
      <c r="S8">
        <v>0.34551189999999998</v>
      </c>
      <c r="T8">
        <v>0.39776669999999997</v>
      </c>
      <c r="U8">
        <v>1.288791</v>
      </c>
      <c r="V8">
        <v>1.007781</v>
      </c>
      <c r="W8" s="4">
        <v>-0.29830289999999998</v>
      </c>
      <c r="X8">
        <v>0.20342209999999999</v>
      </c>
      <c r="Y8">
        <v>0.77976020000000001</v>
      </c>
      <c r="Z8">
        <v>0.27118589999999998</v>
      </c>
      <c r="AA8">
        <v>1.540154</v>
      </c>
    </row>
    <row r="9" spans="1:27">
      <c r="A9">
        <v>1986</v>
      </c>
      <c r="B9">
        <v>1990</v>
      </c>
      <c r="C9">
        <v>0</v>
      </c>
      <c r="D9">
        <v>-0.14358609999999999</v>
      </c>
      <c r="E9" s="4">
        <v>-0.1484375</v>
      </c>
      <c r="F9">
        <v>0.48888310000000001</v>
      </c>
      <c r="G9">
        <v>0.18371489999999999</v>
      </c>
      <c r="H9">
        <v>4.4789000000000002E-2</v>
      </c>
      <c r="I9">
        <v>0.29527029999999999</v>
      </c>
      <c r="J9">
        <v>-0.31055129999999997</v>
      </c>
      <c r="K9" s="4">
        <v>-0.28974830000000001</v>
      </c>
      <c r="L9">
        <v>-5.0745499999999999E-2</v>
      </c>
      <c r="M9">
        <v>0.26833499999999999</v>
      </c>
      <c r="N9">
        <v>0.2302022</v>
      </c>
      <c r="O9">
        <v>1.0227550000000001</v>
      </c>
      <c r="P9">
        <v>-0.49373</v>
      </c>
      <c r="Q9" s="4">
        <v>-0.57874329999999996</v>
      </c>
      <c r="R9">
        <v>0.29552420000000001</v>
      </c>
      <c r="S9">
        <v>0.35342109999999999</v>
      </c>
      <c r="T9">
        <v>0.42342020000000002</v>
      </c>
      <c r="U9">
        <v>1.422725</v>
      </c>
      <c r="V9">
        <v>0.54649590000000003</v>
      </c>
      <c r="W9" s="4">
        <v>-0.3355397</v>
      </c>
      <c r="X9">
        <v>0.72432289999999999</v>
      </c>
      <c r="Y9">
        <v>0.70750139999999995</v>
      </c>
      <c r="Z9">
        <v>0.2793561</v>
      </c>
      <c r="AA9">
        <v>1.6491530000000001</v>
      </c>
    </row>
    <row r="10" spans="1:27">
      <c r="A10">
        <v>1987</v>
      </c>
      <c r="B10">
        <v>1991</v>
      </c>
      <c r="C10">
        <v>0</v>
      </c>
      <c r="D10">
        <v>-0.13725789999999999</v>
      </c>
      <c r="E10" s="4">
        <v>-0.1474087</v>
      </c>
      <c r="F10">
        <v>0.50533600000000001</v>
      </c>
      <c r="G10">
        <v>0.17960899999999999</v>
      </c>
      <c r="H10">
        <v>4.5559200000000001E-2</v>
      </c>
      <c r="I10">
        <v>0.23261999999999999</v>
      </c>
      <c r="J10">
        <v>-0.2937188</v>
      </c>
      <c r="K10" s="4">
        <v>-0.35273779999999999</v>
      </c>
      <c r="L10">
        <v>-2.3448400000000001E-2</v>
      </c>
      <c r="M10">
        <v>0.27339809999999998</v>
      </c>
      <c r="N10">
        <v>0.24399960000000001</v>
      </c>
      <c r="O10">
        <v>1.043787</v>
      </c>
      <c r="P10">
        <v>-0.57307680000000005</v>
      </c>
      <c r="Q10" s="4">
        <v>-0.98003910000000005</v>
      </c>
      <c r="R10">
        <v>1.2895509999999999</v>
      </c>
      <c r="S10">
        <v>0.37435639999999998</v>
      </c>
      <c r="T10">
        <v>0.5709111</v>
      </c>
      <c r="U10">
        <v>1.810705</v>
      </c>
      <c r="V10">
        <v>0.55310970000000004</v>
      </c>
      <c r="W10" s="4">
        <v>-0.33530209999999999</v>
      </c>
      <c r="X10">
        <v>0.55718230000000002</v>
      </c>
      <c r="Y10">
        <v>0.78092620000000001</v>
      </c>
      <c r="Z10">
        <v>0.24926860000000001</v>
      </c>
      <c r="AA10">
        <v>1.2863899999999999</v>
      </c>
    </row>
    <row r="11" spans="1:27">
      <c r="A11">
        <v>1988</v>
      </c>
      <c r="B11">
        <v>1992</v>
      </c>
      <c r="C11">
        <v>0</v>
      </c>
      <c r="D11">
        <v>-0.19279789999999999</v>
      </c>
      <c r="E11" s="4">
        <v>-0.17445720000000001</v>
      </c>
      <c r="F11">
        <v>0.72381019999999996</v>
      </c>
      <c r="G11">
        <v>0.17397509999999999</v>
      </c>
      <c r="H11">
        <v>4.4296200000000001E-2</v>
      </c>
      <c r="I11">
        <v>0.2155164</v>
      </c>
      <c r="J11">
        <v>-0.3271733</v>
      </c>
      <c r="K11" s="4">
        <v>-0.61171799999999998</v>
      </c>
      <c r="L11">
        <v>-1.45048E-2</v>
      </c>
      <c r="M11">
        <v>0.25063229999999997</v>
      </c>
      <c r="N11">
        <v>0.248808</v>
      </c>
      <c r="O11">
        <v>0.90213299999999996</v>
      </c>
      <c r="P11">
        <v>-0.57178260000000003</v>
      </c>
      <c r="Q11" s="4">
        <v>-1.0444340000000001</v>
      </c>
      <c r="R11">
        <v>0.28952840000000002</v>
      </c>
      <c r="S11">
        <v>0.31759939999999998</v>
      </c>
      <c r="T11">
        <v>0.50750709999999999</v>
      </c>
      <c r="U11">
        <v>1.480826</v>
      </c>
      <c r="V11">
        <v>0.78467299999999995</v>
      </c>
      <c r="W11" s="4">
        <v>-0.48864679999999999</v>
      </c>
      <c r="X11">
        <v>0.98790310000000003</v>
      </c>
      <c r="Y11">
        <v>0.58753900000000003</v>
      </c>
      <c r="Z11">
        <v>0.2243955</v>
      </c>
      <c r="AA11">
        <v>1.112921</v>
      </c>
    </row>
    <row r="12" spans="1:27">
      <c r="A12">
        <v>1989</v>
      </c>
      <c r="B12">
        <v>1993</v>
      </c>
      <c r="C12">
        <v>0</v>
      </c>
      <c r="D12">
        <v>-0.20721539999999999</v>
      </c>
      <c r="E12" s="4">
        <v>-0.19798289999999999</v>
      </c>
      <c r="F12">
        <v>0.86302029999999996</v>
      </c>
      <c r="G12">
        <v>0.13719619999999999</v>
      </c>
      <c r="H12">
        <v>4.6306699999999999E-2</v>
      </c>
      <c r="I12">
        <v>0.17792369999999999</v>
      </c>
      <c r="J12">
        <v>-0.19168180000000001</v>
      </c>
      <c r="K12" s="4">
        <v>-0.25839430000000002</v>
      </c>
      <c r="L12">
        <v>0.35548849999999999</v>
      </c>
      <c r="M12">
        <v>0.1102716</v>
      </c>
      <c r="N12">
        <v>0.118779</v>
      </c>
      <c r="O12">
        <v>0.4288574</v>
      </c>
      <c r="P12">
        <v>-0.31878640000000003</v>
      </c>
      <c r="Q12" s="4">
        <v>1.9361799999999998E-2</v>
      </c>
      <c r="R12">
        <v>-0.99341599999999997</v>
      </c>
      <c r="S12">
        <v>7.8917200000000007E-2</v>
      </c>
      <c r="T12">
        <v>0.1286765</v>
      </c>
      <c r="U12">
        <v>0.44495970000000001</v>
      </c>
      <c r="V12">
        <v>0.53831580000000001</v>
      </c>
      <c r="W12" s="4">
        <v>-0.49353079999999999</v>
      </c>
      <c r="X12">
        <v>-0.1462184</v>
      </c>
      <c r="Y12">
        <v>0.35646850000000002</v>
      </c>
      <c r="Z12">
        <v>0.22153410000000001</v>
      </c>
      <c r="AA12">
        <v>1.122849</v>
      </c>
    </row>
    <row r="13" spans="1:27">
      <c r="A13">
        <v>1990</v>
      </c>
      <c r="B13">
        <v>1994</v>
      </c>
      <c r="C13">
        <v>0</v>
      </c>
      <c r="D13">
        <v>-0.30849729999999997</v>
      </c>
      <c r="E13" s="4">
        <v>-0.1561766</v>
      </c>
      <c r="F13">
        <v>0.966943</v>
      </c>
      <c r="G13">
        <v>0.13290399999999999</v>
      </c>
      <c r="H13">
        <v>3.6670300000000003E-2</v>
      </c>
      <c r="I13">
        <v>0.13508829999999999</v>
      </c>
      <c r="J13">
        <v>0.15401719999999999</v>
      </c>
      <c r="K13" s="4">
        <v>-0.39886369999999999</v>
      </c>
      <c r="L13">
        <v>0.58552340000000003</v>
      </c>
      <c r="M13">
        <v>0.19671949999999999</v>
      </c>
      <c r="N13">
        <v>0.14680509999999999</v>
      </c>
      <c r="O13">
        <v>0.4978591</v>
      </c>
      <c r="P13">
        <v>-8.1886000000000007E-3</v>
      </c>
      <c r="Q13" s="4">
        <v>-0.10847909999999999</v>
      </c>
      <c r="R13">
        <v>-0.34906310000000002</v>
      </c>
      <c r="S13">
        <v>0.2031752</v>
      </c>
      <c r="T13">
        <v>0.14977579999999999</v>
      </c>
      <c r="U13">
        <v>0.57116809999999996</v>
      </c>
      <c r="V13">
        <v>0.34150799999999998</v>
      </c>
      <c r="W13" s="4">
        <v>-0.63868449999999999</v>
      </c>
      <c r="X13">
        <v>0.26609129999999998</v>
      </c>
      <c r="Y13">
        <v>0.34735500000000002</v>
      </c>
      <c r="Z13">
        <v>0.2614475</v>
      </c>
      <c r="AA13">
        <v>1.0913759999999999</v>
      </c>
    </row>
    <row r="14" spans="1:27">
      <c r="A14">
        <v>1991</v>
      </c>
      <c r="B14">
        <v>1995</v>
      </c>
      <c r="C14">
        <v>0</v>
      </c>
      <c r="D14">
        <v>-5.2778899999999997E-2</v>
      </c>
      <c r="E14" s="4">
        <v>-2.0128400000000001E-2</v>
      </c>
      <c r="F14">
        <v>0.55020990000000003</v>
      </c>
      <c r="G14">
        <v>0.18451339999999999</v>
      </c>
      <c r="H14">
        <v>5.5316999999999998E-2</v>
      </c>
      <c r="I14">
        <v>0.192603</v>
      </c>
      <c r="J14">
        <v>0.25514930000000002</v>
      </c>
      <c r="K14" s="4">
        <v>-0.3353179</v>
      </c>
      <c r="L14">
        <v>0.1041294</v>
      </c>
      <c r="M14">
        <v>0.2160147</v>
      </c>
      <c r="N14">
        <v>0.1574218</v>
      </c>
      <c r="O14">
        <v>0.52477490000000004</v>
      </c>
      <c r="P14">
        <v>-5.7943099999999997E-2</v>
      </c>
      <c r="Q14" s="4">
        <v>-4.8346899999999998E-2</v>
      </c>
      <c r="R14">
        <v>-0.63652770000000003</v>
      </c>
      <c r="S14">
        <v>0.36793049999999999</v>
      </c>
      <c r="T14">
        <v>0.14976400000000001</v>
      </c>
      <c r="U14">
        <v>0.5556373</v>
      </c>
      <c r="V14">
        <v>0.42964560000000002</v>
      </c>
      <c r="W14" s="4">
        <v>-0.68831160000000002</v>
      </c>
      <c r="X14">
        <v>-0.1019741</v>
      </c>
      <c r="Y14">
        <v>0.31173479999999998</v>
      </c>
      <c r="Z14">
        <v>0.2942266</v>
      </c>
      <c r="AA14">
        <v>0.96623079999999995</v>
      </c>
    </row>
    <row r="15" spans="1:27">
      <c r="A15">
        <v>1992</v>
      </c>
      <c r="B15">
        <v>1996</v>
      </c>
      <c r="C15">
        <v>0</v>
      </c>
      <c r="D15">
        <v>-9.8587800000000003E-2</v>
      </c>
      <c r="E15" s="4">
        <v>-5.00846E-2</v>
      </c>
      <c r="F15">
        <v>0.65044049999999998</v>
      </c>
      <c r="G15">
        <v>0.1778778</v>
      </c>
      <c r="H15">
        <v>6.2851599999999994E-2</v>
      </c>
      <c r="I15">
        <v>0.2133987</v>
      </c>
      <c r="J15">
        <v>9.6021499999999996E-2</v>
      </c>
      <c r="K15" s="4">
        <v>-0.326295</v>
      </c>
      <c r="L15">
        <v>0.17315929999999999</v>
      </c>
      <c r="M15">
        <v>0.23694509999999999</v>
      </c>
      <c r="N15">
        <v>0.18605540000000001</v>
      </c>
      <c r="O15">
        <v>0.61587130000000001</v>
      </c>
      <c r="P15">
        <v>-0.81846589999999997</v>
      </c>
      <c r="Q15" s="4">
        <v>-0.16221959999999999</v>
      </c>
      <c r="R15">
        <v>-0.7819758</v>
      </c>
      <c r="S15">
        <v>0.47693540000000001</v>
      </c>
      <c r="T15">
        <v>0.1780137</v>
      </c>
      <c r="U15">
        <v>0.65484980000000004</v>
      </c>
      <c r="V15">
        <v>0.1652769</v>
      </c>
      <c r="W15" s="4">
        <v>-0.69136989999999998</v>
      </c>
      <c r="X15">
        <v>0.72240490000000002</v>
      </c>
      <c r="Y15">
        <v>0.30884899999999998</v>
      </c>
      <c r="Z15">
        <v>0.35033999999999998</v>
      </c>
      <c r="AA15">
        <v>1.1508620000000001</v>
      </c>
    </row>
    <row r="16" spans="1:27">
      <c r="A16">
        <v>1993</v>
      </c>
      <c r="B16">
        <v>1997</v>
      </c>
      <c r="C16">
        <v>0</v>
      </c>
      <c r="D16">
        <v>-1.15581E-2</v>
      </c>
      <c r="E16" s="4">
        <v>-0.19194829999999999</v>
      </c>
      <c r="F16">
        <v>0.94074340000000001</v>
      </c>
      <c r="G16">
        <v>0.1884091</v>
      </c>
      <c r="H16">
        <v>7.8573400000000002E-2</v>
      </c>
      <c r="I16">
        <v>0.30479299999999998</v>
      </c>
      <c r="J16">
        <v>7.7024700000000001E-2</v>
      </c>
      <c r="K16" s="4">
        <v>-0.26323380000000002</v>
      </c>
      <c r="L16">
        <v>3.5754800000000003E-2</v>
      </c>
      <c r="M16">
        <v>0.1953733</v>
      </c>
      <c r="N16">
        <v>0.16415930000000001</v>
      </c>
      <c r="O16">
        <v>0.62509230000000005</v>
      </c>
      <c r="P16">
        <v>-0.19650699999999999</v>
      </c>
      <c r="Q16" s="4">
        <v>-2.68709E-2</v>
      </c>
      <c r="R16">
        <v>-0.59745769999999998</v>
      </c>
      <c r="S16">
        <v>0.2989773</v>
      </c>
      <c r="T16">
        <v>0.15764710000000001</v>
      </c>
      <c r="U16">
        <v>0.64905849999999998</v>
      </c>
      <c r="V16">
        <v>-4.5732000000000004E-3</v>
      </c>
      <c r="W16" s="4">
        <v>-0.57793459999999997</v>
      </c>
      <c r="X16">
        <v>0.7841726</v>
      </c>
      <c r="Y16">
        <v>0.31576169999999998</v>
      </c>
      <c r="Z16">
        <v>0.35075119999999999</v>
      </c>
      <c r="AA16">
        <v>1.283509</v>
      </c>
    </row>
    <row r="17" spans="1:27">
      <c r="A17">
        <v>1994</v>
      </c>
      <c r="B17">
        <v>1998</v>
      </c>
      <c r="C17">
        <v>0</v>
      </c>
      <c r="D17">
        <v>7.1194400000000005E-2</v>
      </c>
      <c r="E17" s="4">
        <v>-0.20942459999999999</v>
      </c>
      <c r="F17">
        <v>0.93420959999999997</v>
      </c>
      <c r="G17">
        <v>0.15489459999999999</v>
      </c>
      <c r="H17">
        <v>9.3567300000000006E-2</v>
      </c>
      <c r="I17">
        <v>0.42255310000000001</v>
      </c>
      <c r="J17">
        <v>8.3152100000000007E-2</v>
      </c>
      <c r="K17" s="4">
        <v>7.2361999999999999E-3</v>
      </c>
      <c r="L17">
        <v>-0.88212380000000001</v>
      </c>
      <c r="M17">
        <v>0.16852120000000001</v>
      </c>
      <c r="N17">
        <v>0.15131140000000001</v>
      </c>
      <c r="O17">
        <v>0.59744580000000003</v>
      </c>
      <c r="P17">
        <v>-0.12554029999999999</v>
      </c>
      <c r="Q17" s="4">
        <v>4.04623E-2</v>
      </c>
      <c r="R17">
        <v>-0.88058519999999996</v>
      </c>
      <c r="S17">
        <v>0.2887652</v>
      </c>
      <c r="T17">
        <v>0.13911190000000001</v>
      </c>
      <c r="U17">
        <v>0.57356229999999997</v>
      </c>
      <c r="V17">
        <v>0.1221202</v>
      </c>
      <c r="W17" s="4">
        <v>-6.9221400000000002E-2</v>
      </c>
      <c r="X17">
        <v>-0.81102410000000003</v>
      </c>
      <c r="Y17">
        <v>0.24599589999999999</v>
      </c>
      <c r="Z17">
        <v>0.37266110000000002</v>
      </c>
      <c r="AA17">
        <v>1.510319</v>
      </c>
    </row>
    <row r="18" spans="1:27">
      <c r="A18">
        <v>1995</v>
      </c>
      <c r="B18">
        <v>1999</v>
      </c>
      <c r="C18">
        <v>0</v>
      </c>
      <c r="D18">
        <v>9.6615000000000006E-2</v>
      </c>
      <c r="E18" s="4">
        <v>-0.29728310000000002</v>
      </c>
      <c r="F18">
        <v>1.1968510000000001</v>
      </c>
      <c r="G18">
        <v>0.12716279999999999</v>
      </c>
      <c r="H18">
        <v>8.0347299999999997E-2</v>
      </c>
      <c r="I18">
        <v>0.37691920000000001</v>
      </c>
      <c r="J18">
        <v>-0.1590713</v>
      </c>
      <c r="K18" s="4">
        <v>2.3716299999999999E-2</v>
      </c>
      <c r="L18">
        <v>-0.97905019999999998</v>
      </c>
      <c r="M18">
        <v>0.1763576</v>
      </c>
      <c r="N18">
        <v>0.1754531</v>
      </c>
      <c r="O18">
        <v>0.6323278</v>
      </c>
      <c r="P18">
        <v>-2.6380799999999999E-2</v>
      </c>
      <c r="Q18" s="4">
        <v>-0.1203687</v>
      </c>
      <c r="R18">
        <v>-2.6793999999999998E-2</v>
      </c>
      <c r="S18">
        <v>0.31301639999999997</v>
      </c>
      <c r="T18">
        <v>0.24264250000000001</v>
      </c>
      <c r="U18">
        <v>0.74224489999999999</v>
      </c>
      <c r="V18">
        <v>-0.19750690000000001</v>
      </c>
      <c r="W18" s="4">
        <v>0.1538639</v>
      </c>
      <c r="X18">
        <v>-2.0653410000000001</v>
      </c>
      <c r="Y18">
        <v>0.25504209999999999</v>
      </c>
      <c r="Z18">
        <v>0.30085450000000002</v>
      </c>
      <c r="AA18">
        <v>1.277136</v>
      </c>
    </row>
    <row r="19" spans="1:27">
      <c r="A19">
        <v>1996</v>
      </c>
      <c r="B19">
        <v>2000</v>
      </c>
      <c r="C19">
        <v>0</v>
      </c>
      <c r="D19">
        <v>0.1170243</v>
      </c>
      <c r="E19" s="4">
        <v>-0.21534449999999999</v>
      </c>
      <c r="F19">
        <v>1.0491980000000001</v>
      </c>
      <c r="G19">
        <v>0.11319949999999999</v>
      </c>
      <c r="H19">
        <v>7.0705100000000007E-2</v>
      </c>
      <c r="I19">
        <v>0.37302210000000002</v>
      </c>
      <c r="J19">
        <v>-0.1347052</v>
      </c>
      <c r="K19" s="4">
        <v>9.9949200000000002E-2</v>
      </c>
      <c r="L19">
        <v>-0.90385479999999996</v>
      </c>
      <c r="M19">
        <v>0.185836</v>
      </c>
      <c r="N19">
        <v>0.17092370000000001</v>
      </c>
      <c r="O19">
        <v>0.64214309999999997</v>
      </c>
      <c r="P19">
        <v>-0.1189529</v>
      </c>
      <c r="Q19" s="4">
        <v>-4.3710600000000002E-2</v>
      </c>
      <c r="R19">
        <v>7.7945999999999996E-3</v>
      </c>
      <c r="S19">
        <v>0.31971670000000002</v>
      </c>
      <c r="T19">
        <v>0.23218320000000001</v>
      </c>
      <c r="U19">
        <v>0.72428239999999999</v>
      </c>
      <c r="V19">
        <v>-0.12563569999999999</v>
      </c>
      <c r="W19" s="4">
        <v>0.22763</v>
      </c>
      <c r="X19">
        <v>-1.9386000000000001</v>
      </c>
      <c r="Y19">
        <v>0.2637506</v>
      </c>
      <c r="Z19">
        <v>0.28091529999999998</v>
      </c>
      <c r="AA19">
        <v>1.2299119999999999</v>
      </c>
    </row>
    <row r="20" spans="1:27">
      <c r="A20">
        <v>1997</v>
      </c>
      <c r="B20">
        <v>2001</v>
      </c>
      <c r="C20">
        <v>0</v>
      </c>
      <c r="D20">
        <v>5.1999099999999999E-2</v>
      </c>
      <c r="E20" s="4">
        <v>-5.14072E-2</v>
      </c>
      <c r="F20">
        <v>7.3794999999999998E-3</v>
      </c>
      <c r="G20">
        <v>0.10971450000000001</v>
      </c>
      <c r="H20">
        <v>6.5564999999999998E-2</v>
      </c>
      <c r="I20">
        <v>0.3451748</v>
      </c>
      <c r="J20">
        <v>-6.82976E-2</v>
      </c>
      <c r="K20" s="4">
        <v>-9.6292199999999994E-2</v>
      </c>
      <c r="L20">
        <v>-0.28521039999999998</v>
      </c>
      <c r="M20">
        <v>0.16847699999999999</v>
      </c>
      <c r="N20">
        <v>0.1225045</v>
      </c>
      <c r="O20">
        <v>0.46098879999999998</v>
      </c>
      <c r="P20">
        <v>-0.3254417</v>
      </c>
      <c r="Q20" s="4">
        <v>-0.13545509999999999</v>
      </c>
      <c r="R20">
        <v>-4.0856299999999998E-2</v>
      </c>
      <c r="S20">
        <v>0.17710519999999999</v>
      </c>
      <c r="T20">
        <v>0.12808320000000001</v>
      </c>
      <c r="U20">
        <v>0.40483980000000003</v>
      </c>
      <c r="V20">
        <v>5.1995199999999998E-2</v>
      </c>
      <c r="W20" s="4">
        <v>-5.0418200000000003E-2</v>
      </c>
      <c r="X20">
        <v>-0.54083250000000005</v>
      </c>
      <c r="Y20">
        <v>0.29186580000000001</v>
      </c>
      <c r="Z20">
        <v>0.2127097</v>
      </c>
      <c r="AA20">
        <v>0.91635069999999996</v>
      </c>
    </row>
    <row r="21" spans="1:27">
      <c r="A21">
        <v>1998</v>
      </c>
      <c r="B21">
        <v>2002</v>
      </c>
      <c r="C21">
        <v>0</v>
      </c>
      <c r="D21">
        <v>-0.1990442</v>
      </c>
      <c r="E21" s="4">
        <v>-3.0639099999999999E-2</v>
      </c>
      <c r="F21">
        <v>-0.10141849999999999</v>
      </c>
      <c r="G21">
        <v>0.1122976</v>
      </c>
      <c r="H21">
        <v>5.5538900000000002E-2</v>
      </c>
      <c r="I21">
        <v>0.28279510000000002</v>
      </c>
      <c r="J21">
        <v>2.0645299999999998E-2</v>
      </c>
      <c r="K21" s="4">
        <v>-0.1086834</v>
      </c>
      <c r="L21">
        <v>-0.3520028</v>
      </c>
      <c r="M21">
        <v>0.17324129999999999</v>
      </c>
      <c r="N21">
        <v>9.7136600000000003E-2</v>
      </c>
      <c r="O21">
        <v>0.3934125</v>
      </c>
      <c r="P21">
        <v>-0.58372550000000001</v>
      </c>
      <c r="Q21" s="4">
        <v>-6.9879700000000003E-2</v>
      </c>
      <c r="R21">
        <v>-0.38545600000000002</v>
      </c>
      <c r="S21">
        <v>0.41537030000000003</v>
      </c>
      <c r="T21">
        <v>0.1396762</v>
      </c>
      <c r="U21">
        <v>0.60324259999999996</v>
      </c>
      <c r="V21">
        <v>9.0849299999999994E-2</v>
      </c>
      <c r="W21" s="4">
        <v>-9.6168799999999999E-2</v>
      </c>
      <c r="X21">
        <v>-0.79815860000000005</v>
      </c>
      <c r="Y21">
        <v>0.26021949999999999</v>
      </c>
      <c r="Z21">
        <v>0.16393369999999999</v>
      </c>
      <c r="AA21">
        <v>0.70345440000000004</v>
      </c>
    </row>
    <row r="22" spans="1:27">
      <c r="A22">
        <v>1999</v>
      </c>
      <c r="B22">
        <v>2003</v>
      </c>
      <c r="C22">
        <v>0</v>
      </c>
      <c r="D22">
        <v>3.0563000000000001E-3</v>
      </c>
      <c r="E22" s="4">
        <v>-5.8501999999999998E-2</v>
      </c>
      <c r="F22">
        <v>0.23849780000000001</v>
      </c>
      <c r="G22">
        <v>0.1310046</v>
      </c>
      <c r="H22">
        <v>6.3818100000000003E-2</v>
      </c>
      <c r="I22">
        <v>0.30926779999999998</v>
      </c>
      <c r="J22">
        <v>0.3306384</v>
      </c>
      <c r="K22" s="4">
        <v>-2.1788100000000001E-2</v>
      </c>
      <c r="L22">
        <v>1.85465E-2</v>
      </c>
      <c r="M22">
        <v>0.2107465</v>
      </c>
      <c r="N22">
        <v>0.10057099999999999</v>
      </c>
      <c r="O22">
        <v>0.44232480000000002</v>
      </c>
      <c r="P22">
        <v>0.1331436</v>
      </c>
      <c r="Q22" s="4">
        <v>9.0861600000000001E-2</v>
      </c>
      <c r="R22">
        <v>-0.33831410000000001</v>
      </c>
      <c r="S22">
        <v>0.72779349999999998</v>
      </c>
      <c r="T22">
        <v>0.11217489999999999</v>
      </c>
      <c r="U22">
        <v>0.87074439999999997</v>
      </c>
      <c r="V22">
        <v>0.3890632</v>
      </c>
      <c r="W22" s="4">
        <v>-0.1352691</v>
      </c>
      <c r="X22">
        <v>-0.13092519999999999</v>
      </c>
      <c r="Y22">
        <v>0.32501459999999999</v>
      </c>
      <c r="Z22">
        <v>0.209727</v>
      </c>
      <c r="AA22">
        <v>0.71908720000000004</v>
      </c>
    </row>
    <row r="23" spans="1:27">
      <c r="A23">
        <v>2000</v>
      </c>
      <c r="B23">
        <v>2004</v>
      </c>
      <c r="C23">
        <v>0</v>
      </c>
      <c r="D23">
        <v>8.2812499999999997E-2</v>
      </c>
      <c r="E23" s="4">
        <v>-1.6891E-3</v>
      </c>
      <c r="F23">
        <v>8.0942E-2</v>
      </c>
      <c r="G23">
        <v>0.1378944</v>
      </c>
      <c r="H23">
        <v>6.3676499999999997E-2</v>
      </c>
      <c r="I23">
        <v>0.32214870000000001</v>
      </c>
      <c r="J23">
        <v>7.9300800000000005E-2</v>
      </c>
      <c r="K23" s="4">
        <v>-4.7161300000000003E-2</v>
      </c>
      <c r="L23">
        <v>-0.2071568</v>
      </c>
      <c r="M23">
        <v>0.20329749999999999</v>
      </c>
      <c r="N23">
        <v>8.6936600000000003E-2</v>
      </c>
      <c r="O23">
        <v>0.35791450000000002</v>
      </c>
      <c r="P23">
        <v>-3.8020900000000003E-2</v>
      </c>
      <c r="Q23" s="4">
        <v>0.1525349</v>
      </c>
      <c r="R23">
        <v>-1.262095</v>
      </c>
      <c r="S23">
        <v>0.21954389999999999</v>
      </c>
      <c r="T23">
        <v>6.9884199999999994E-2</v>
      </c>
      <c r="U23">
        <v>0.49653779999999997</v>
      </c>
      <c r="V23">
        <v>3.0739599999999999E-2</v>
      </c>
      <c r="W23" s="4">
        <v>-0.25520979999999999</v>
      </c>
      <c r="X23">
        <v>-2.6596999999999999E-2</v>
      </c>
      <c r="Y23">
        <v>0.26714179999999998</v>
      </c>
      <c r="Z23">
        <v>0.14036000000000001</v>
      </c>
      <c r="AA23">
        <v>0.45462900000000001</v>
      </c>
    </row>
    <row r="24" spans="1:27">
      <c r="A24">
        <v>2001</v>
      </c>
      <c r="B24">
        <v>2005</v>
      </c>
      <c r="C24">
        <v>0</v>
      </c>
      <c r="D24">
        <v>2.6903400000000001E-2</v>
      </c>
      <c r="E24" s="4">
        <v>4.7061699999999998E-2</v>
      </c>
      <c r="F24">
        <v>-0.2410215</v>
      </c>
      <c r="G24">
        <v>0.1357438</v>
      </c>
      <c r="H24">
        <v>6.5329799999999993E-2</v>
      </c>
      <c r="I24">
        <v>0.32204319999999997</v>
      </c>
      <c r="J24">
        <v>0.20955799999999999</v>
      </c>
      <c r="K24" s="4">
        <v>2.15768E-2</v>
      </c>
      <c r="L24">
        <v>-0.54695910000000003</v>
      </c>
      <c r="M24">
        <v>0.1544674</v>
      </c>
      <c r="N24">
        <v>8.47054E-2</v>
      </c>
      <c r="O24">
        <v>0.34509980000000001</v>
      </c>
      <c r="P24">
        <v>-0.24426919999999999</v>
      </c>
      <c r="Q24" s="4">
        <v>0.19174759999999999</v>
      </c>
      <c r="R24">
        <v>-1.5682419999999999</v>
      </c>
      <c r="S24">
        <v>0.2233646</v>
      </c>
      <c r="T24">
        <v>0.100721</v>
      </c>
      <c r="U24">
        <v>0.61147289999999999</v>
      </c>
      <c r="V24">
        <v>0.4584705</v>
      </c>
      <c r="W24" s="4">
        <v>-0.12787589999999999</v>
      </c>
      <c r="X24">
        <v>-0.75197329999999996</v>
      </c>
      <c r="Y24">
        <v>0.18831310000000001</v>
      </c>
      <c r="Z24">
        <v>0.1128624</v>
      </c>
      <c r="AA24">
        <v>0.39233020000000002</v>
      </c>
    </row>
    <row r="25" spans="1:27">
      <c r="A25">
        <v>2002</v>
      </c>
      <c r="B25">
        <v>2006</v>
      </c>
      <c r="C25">
        <v>0</v>
      </c>
      <c r="D25">
        <v>-5.0111299999999998E-2</v>
      </c>
      <c r="E25" s="4">
        <v>-1.8063200000000001E-2</v>
      </c>
      <c r="F25">
        <v>7.9413399999999995E-2</v>
      </c>
      <c r="G25">
        <v>0.1351501</v>
      </c>
      <c r="H25">
        <v>6.9705400000000001E-2</v>
      </c>
      <c r="I25">
        <v>0.37852269999999999</v>
      </c>
      <c r="J25">
        <v>-1.4703600000000001E-2</v>
      </c>
      <c r="K25" s="4">
        <v>0.11630600000000001</v>
      </c>
      <c r="L25">
        <v>-0.88112679999999999</v>
      </c>
      <c r="M25">
        <v>0.14359920000000001</v>
      </c>
      <c r="N25">
        <v>8.5942900000000003E-2</v>
      </c>
      <c r="O25">
        <v>0.46973350000000003</v>
      </c>
      <c r="P25">
        <v>-0.34973850000000001</v>
      </c>
      <c r="Q25" s="4">
        <v>0.2229632</v>
      </c>
      <c r="R25">
        <v>-1.7000550000000001</v>
      </c>
      <c r="S25">
        <v>0.33449420000000002</v>
      </c>
      <c r="T25">
        <v>0.1255019</v>
      </c>
      <c r="U25">
        <v>0.97169289999999997</v>
      </c>
      <c r="V25">
        <v>4.5809299999999997E-2</v>
      </c>
      <c r="W25" s="4">
        <v>5.5284199999999999E-2</v>
      </c>
      <c r="X25">
        <v>-0.83264360000000004</v>
      </c>
      <c r="Y25">
        <v>0.176756</v>
      </c>
      <c r="Z25">
        <v>0.12672720000000001</v>
      </c>
      <c r="AA25">
        <v>0.56801239999999997</v>
      </c>
    </row>
    <row r="26" spans="1:27">
      <c r="A26" s="5">
        <v>2003</v>
      </c>
      <c r="B26">
        <v>2007</v>
      </c>
      <c r="C26">
        <v>0</v>
      </c>
      <c r="D26">
        <v>-6.9181000000000006E-2</v>
      </c>
      <c r="E26" s="4">
        <v>-0.1378094</v>
      </c>
      <c r="F26">
        <v>0.63790389999999997</v>
      </c>
      <c r="G26">
        <v>0.1223369</v>
      </c>
      <c r="H26">
        <v>5.8311099999999998E-2</v>
      </c>
      <c r="I26">
        <v>0.3624849</v>
      </c>
      <c r="J26">
        <v>-0.27038800000000002</v>
      </c>
      <c r="K26" s="4">
        <v>2.06106E-2</v>
      </c>
      <c r="L26">
        <v>-1.0030749999999999</v>
      </c>
      <c r="M26">
        <v>0.21835650000000001</v>
      </c>
      <c r="N26">
        <v>0.1483159</v>
      </c>
      <c r="O26">
        <v>0.77357629999999999</v>
      </c>
      <c r="P26">
        <v>-1.25319</v>
      </c>
      <c r="Q26" s="4">
        <v>0.14167730000000001</v>
      </c>
      <c r="R26">
        <v>-2.2637529999999999</v>
      </c>
      <c r="S26">
        <v>0.47619339999999999</v>
      </c>
      <c r="T26">
        <v>0.23554349999999999</v>
      </c>
      <c r="U26">
        <v>1.6698869999999999</v>
      </c>
      <c r="V26">
        <v>3.5516399999999997E-2</v>
      </c>
      <c r="W26" s="4">
        <v>0.1204937</v>
      </c>
      <c r="X26">
        <v>-1.1940280000000001</v>
      </c>
      <c r="Y26">
        <v>0.16076409999999999</v>
      </c>
      <c r="Z26">
        <v>0.1322306</v>
      </c>
      <c r="AA26">
        <v>0.5430857</v>
      </c>
    </row>
    <row r="27" spans="1:27">
      <c r="A27">
        <v>2004</v>
      </c>
      <c r="B27">
        <v>2008</v>
      </c>
      <c r="D27">
        <v>6.5792299999999998E-2</v>
      </c>
      <c r="E27" s="4">
        <v>-0.16119140000000001</v>
      </c>
      <c r="F27">
        <v>0.62313770000000002</v>
      </c>
      <c r="G27">
        <v>0.1045904</v>
      </c>
      <c r="H27">
        <v>3.33421E-2</v>
      </c>
      <c r="I27">
        <v>0.2092764</v>
      </c>
      <c r="J27">
        <v>-0.27148169999999999</v>
      </c>
      <c r="K27" s="4">
        <v>2.3502499999999999E-2</v>
      </c>
      <c r="L27">
        <v>-1.1308959999999999</v>
      </c>
      <c r="M27">
        <v>0.18826780000000001</v>
      </c>
      <c r="N27">
        <v>0.1494364</v>
      </c>
      <c r="O27">
        <v>0.75110889999999997</v>
      </c>
      <c r="P27">
        <v>-0.55702070000000004</v>
      </c>
      <c r="Q27" s="4">
        <v>-1.3855900000000001E-2</v>
      </c>
      <c r="R27">
        <v>-1.3334170000000001</v>
      </c>
      <c r="S27">
        <v>0.32701849999999999</v>
      </c>
      <c r="T27">
        <v>0.23923079999999999</v>
      </c>
      <c r="U27">
        <v>1.618501</v>
      </c>
      <c r="V27">
        <v>9.4678000000000002E-3</v>
      </c>
      <c r="W27" s="4">
        <v>0.13382340000000001</v>
      </c>
      <c r="X27">
        <v>-1.2679</v>
      </c>
      <c r="Y27">
        <v>0.15739649999999999</v>
      </c>
      <c r="Z27">
        <v>0.1373829</v>
      </c>
      <c r="AA27">
        <v>0.52894330000000001</v>
      </c>
    </row>
    <row r="28" spans="1:27">
      <c r="A28">
        <v>2005</v>
      </c>
      <c r="B28">
        <v>2009</v>
      </c>
      <c r="D28">
        <v>0.37391920000000001</v>
      </c>
      <c r="E28" s="4">
        <v>-0.27344970000000002</v>
      </c>
      <c r="F28">
        <v>1.2601260000000001</v>
      </c>
      <c r="G28">
        <v>0.1334999</v>
      </c>
      <c r="H28">
        <v>2.4767600000000001E-2</v>
      </c>
      <c r="I28">
        <v>0.15956029999999999</v>
      </c>
      <c r="J28">
        <v>-0.24489849999999999</v>
      </c>
      <c r="K28" s="4">
        <v>-0.15144579999999999</v>
      </c>
      <c r="L28">
        <v>-0.3968816</v>
      </c>
      <c r="M28">
        <v>0.21095340000000001</v>
      </c>
      <c r="N28">
        <v>0.16175899999999999</v>
      </c>
      <c r="O28">
        <v>0.74727489999999996</v>
      </c>
      <c r="P28">
        <v>-0.55015530000000001</v>
      </c>
      <c r="Q28" s="4">
        <v>-0.14525360000000001</v>
      </c>
      <c r="R28">
        <v>-0.84526800000000002</v>
      </c>
      <c r="S28">
        <v>0.3499237</v>
      </c>
      <c r="T28">
        <v>0.31424419999999997</v>
      </c>
      <c r="U28">
        <v>1.8970279999999999</v>
      </c>
      <c r="V28">
        <v>5.1483399999999999E-2</v>
      </c>
      <c r="W28" s="4">
        <v>-0.12250809999999999</v>
      </c>
      <c r="X28">
        <v>-7.7175999999999995E-2</v>
      </c>
      <c r="Y28">
        <v>0.24226909999999999</v>
      </c>
      <c r="Z28">
        <v>0.16517709999999999</v>
      </c>
      <c r="AA28">
        <v>0.68595189999999995</v>
      </c>
    </row>
    <row r="29" spans="1:27">
      <c r="A29">
        <v>2006</v>
      </c>
      <c r="B29">
        <v>2010</v>
      </c>
      <c r="D29">
        <v>0.1094147</v>
      </c>
      <c r="E29" s="4">
        <v>-0.28287319999999999</v>
      </c>
      <c r="F29">
        <v>1.1192960000000001</v>
      </c>
      <c r="G29">
        <v>8.1377699999999997E-2</v>
      </c>
      <c r="H29">
        <v>2.8585099999999999E-2</v>
      </c>
      <c r="I29">
        <v>0.17965639999999999</v>
      </c>
      <c r="J29">
        <v>-0.53366170000000002</v>
      </c>
      <c r="K29" s="4">
        <v>-0.22192100000000001</v>
      </c>
      <c r="L29">
        <v>-0.14716799999999999</v>
      </c>
      <c r="M29">
        <v>0.24482499999999999</v>
      </c>
      <c r="N29">
        <v>0.1531815</v>
      </c>
      <c r="O29">
        <v>0.74243040000000005</v>
      </c>
      <c r="P29">
        <v>-0.57422589999999996</v>
      </c>
      <c r="Q29" s="4">
        <v>-0.1247072</v>
      </c>
      <c r="R29">
        <v>-0.84017960000000003</v>
      </c>
      <c r="S29">
        <v>0.37191639999999998</v>
      </c>
      <c r="T29">
        <v>0.3314221</v>
      </c>
      <c r="U29">
        <v>2.2341600000000001</v>
      </c>
      <c r="V29">
        <v>-0.63346630000000004</v>
      </c>
      <c r="W29" s="4">
        <v>-0.30745689999999998</v>
      </c>
      <c r="X29">
        <v>-6.27384E-2</v>
      </c>
      <c r="Y29">
        <v>0.73576929999999996</v>
      </c>
      <c r="Z29">
        <v>0.2555481</v>
      </c>
      <c r="AA29">
        <v>0.84817120000000001</v>
      </c>
    </row>
    <row r="30" spans="1:27">
      <c r="A30">
        <v>2007</v>
      </c>
      <c r="B30">
        <v>2011</v>
      </c>
      <c r="D30">
        <v>4.4019999999999997E-2</v>
      </c>
      <c r="E30" s="4">
        <v>-0.31948549999999998</v>
      </c>
      <c r="F30">
        <v>1.0071920000000001</v>
      </c>
      <c r="G30">
        <v>9.2804300000000006E-2</v>
      </c>
      <c r="H30">
        <v>3.38667E-2</v>
      </c>
      <c r="I30">
        <v>0.20206250000000001</v>
      </c>
      <c r="J30">
        <v>-0.50560439999999995</v>
      </c>
      <c r="K30" s="4">
        <v>-0.33022649999999998</v>
      </c>
      <c r="L30">
        <v>-0.28466089999999999</v>
      </c>
      <c r="M30">
        <v>0.25837739999999998</v>
      </c>
      <c r="N30">
        <v>0.19185389999999999</v>
      </c>
      <c r="O30">
        <v>0.77404530000000005</v>
      </c>
      <c r="P30">
        <v>-0.60169790000000001</v>
      </c>
      <c r="Q30" s="4">
        <v>-8.4367700000000004E-2</v>
      </c>
      <c r="R30">
        <v>-1.9052500000000001</v>
      </c>
      <c r="S30">
        <v>0.49132700000000001</v>
      </c>
      <c r="T30">
        <v>0.50725889999999996</v>
      </c>
      <c r="U30">
        <v>2.8653219999999999</v>
      </c>
      <c r="V30">
        <v>-1.20421</v>
      </c>
      <c r="W30" s="4">
        <v>-0.70581360000000004</v>
      </c>
      <c r="X30">
        <v>-0.56873090000000004</v>
      </c>
      <c r="Y30">
        <v>0.70512240000000004</v>
      </c>
      <c r="Z30">
        <v>0.29727999999999999</v>
      </c>
      <c r="AA30">
        <v>0.94346140000000001</v>
      </c>
    </row>
    <row r="32" spans="1:27">
      <c r="E32" t="s">
        <v>40</v>
      </c>
      <c r="K32" s="3" t="s">
        <v>41</v>
      </c>
      <c r="Q32" s="3" t="s">
        <v>42</v>
      </c>
      <c r="W32" s="3" t="s">
        <v>42</v>
      </c>
    </row>
    <row r="34" spans="7:12">
      <c r="G34" s="44" t="s">
        <v>138</v>
      </c>
      <c r="H34" s="38"/>
      <c r="I34" s="38"/>
      <c r="J34" s="38"/>
      <c r="K34" s="38"/>
      <c r="L34" s="38"/>
    </row>
    <row r="52" spans="7:13">
      <c r="G52" s="47"/>
      <c r="H52" s="46" t="s">
        <v>139</v>
      </c>
      <c r="I52" s="38"/>
      <c r="J52" s="38"/>
      <c r="K52" s="38"/>
      <c r="L52" s="38"/>
      <c r="M52" s="38"/>
    </row>
    <row r="53" spans="7:13">
      <c r="G53" s="47"/>
      <c r="H53" s="44" t="s">
        <v>140</v>
      </c>
      <c r="I53" s="38"/>
      <c r="J53" s="38"/>
      <c r="K53" s="38"/>
      <c r="L53" s="38"/>
      <c r="M53" s="38"/>
    </row>
    <row r="54" spans="7:13">
      <c r="G54" s="47"/>
      <c r="H54" s="47"/>
      <c r="I54" s="47"/>
    </row>
    <row r="55" spans="7:13">
      <c r="H55" s="5" t="s">
        <v>142</v>
      </c>
      <c r="I55" s="5"/>
      <c r="J55" s="5"/>
      <c r="K55" s="5"/>
      <c r="L55" s="5"/>
      <c r="M55" s="5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28" zoomScale="85" zoomScaleNormal="85" zoomScalePageLayoutView="85" workbookViewId="0">
      <selection activeCell="L55" sqref="L55"/>
    </sheetView>
  </sheetViews>
  <sheetFormatPr baseColWidth="10" defaultColWidth="8.83203125" defaultRowHeight="14" x14ac:dyDescent="0"/>
  <cols>
    <col min="1" max="1" width="18.5" customWidth="1"/>
    <col min="2" max="5" width="11" customWidth="1"/>
    <col min="6" max="6" width="9.6640625" customWidth="1"/>
    <col min="7" max="7" width="12.6640625" customWidth="1"/>
    <col min="8" max="10" width="11" customWidth="1"/>
  </cols>
  <sheetData>
    <row r="1" spans="1:11">
      <c r="A1" s="1"/>
      <c r="B1" s="1">
        <v>-1</v>
      </c>
      <c r="C1" s="1">
        <v>-3</v>
      </c>
      <c r="D1" s="1">
        <v>-2</v>
      </c>
      <c r="E1" s="1">
        <v>-4</v>
      </c>
      <c r="F1" s="1"/>
      <c r="G1" s="1">
        <v>-5</v>
      </c>
      <c r="H1" s="1">
        <v>-7</v>
      </c>
      <c r="I1" s="1">
        <v>-6</v>
      </c>
      <c r="J1" s="1">
        <v>-8</v>
      </c>
      <c r="K1" s="1"/>
    </row>
    <row r="2" spans="1:11">
      <c r="A2" s="2" t="s">
        <v>43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53" t="s">
        <v>44</v>
      </c>
      <c r="C4" s="53"/>
      <c r="D4" s="53"/>
      <c r="E4" s="53"/>
      <c r="F4" s="6"/>
      <c r="G4" s="53" t="s">
        <v>45</v>
      </c>
      <c r="H4" s="53"/>
      <c r="I4" s="53"/>
      <c r="J4" s="53"/>
      <c r="K4" s="1"/>
    </row>
    <row r="5" spans="1:11">
      <c r="A5" s="1"/>
      <c r="B5" s="54" t="s">
        <v>46</v>
      </c>
      <c r="C5" s="54"/>
      <c r="D5" s="54" t="s">
        <v>47</v>
      </c>
      <c r="E5" s="54"/>
      <c r="F5" s="6"/>
      <c r="G5" s="54" t="s">
        <v>48</v>
      </c>
      <c r="H5" s="54"/>
      <c r="I5" s="54" t="s">
        <v>49</v>
      </c>
      <c r="J5" s="54"/>
      <c r="K5" s="1"/>
    </row>
    <row r="6" spans="1:11">
      <c r="A6" s="1"/>
      <c r="B6" s="7" t="s">
        <v>50</v>
      </c>
      <c r="C6" s="7" t="s">
        <v>51</v>
      </c>
      <c r="D6" s="7" t="s">
        <v>50</v>
      </c>
      <c r="E6" s="7" t="s">
        <v>51</v>
      </c>
      <c r="F6" s="8"/>
      <c r="G6" s="7" t="s">
        <v>50</v>
      </c>
      <c r="H6" s="7" t="s">
        <v>51</v>
      </c>
      <c r="I6" s="7" t="s">
        <v>50</v>
      </c>
      <c r="J6" s="7" t="s">
        <v>51</v>
      </c>
      <c r="K6" s="1"/>
    </row>
    <row r="7" spans="1:11">
      <c r="A7" s="1" t="s">
        <v>52</v>
      </c>
      <c r="B7" s="9" t="s">
        <v>53</v>
      </c>
      <c r="C7" s="9" t="s">
        <v>54</v>
      </c>
      <c r="D7" s="9" t="s">
        <v>55</v>
      </c>
      <c r="E7" s="9" t="s">
        <v>56</v>
      </c>
      <c r="F7" s="10"/>
      <c r="G7" s="9" t="s">
        <v>54</v>
      </c>
      <c r="H7" s="9" t="s">
        <v>54</v>
      </c>
      <c r="I7" s="9">
        <v>-9.2999999999999999E-2</v>
      </c>
      <c r="J7" s="9" t="s">
        <v>57</v>
      </c>
      <c r="K7" s="1"/>
    </row>
    <row r="8" spans="1:11">
      <c r="A8" s="1"/>
      <c r="B8" s="9" t="s">
        <v>58</v>
      </c>
      <c r="C8" s="9" t="s">
        <v>59</v>
      </c>
      <c r="D8" s="9" t="s">
        <v>60</v>
      </c>
      <c r="E8" s="9" t="s">
        <v>61</v>
      </c>
      <c r="F8" s="10"/>
      <c r="G8" s="9" t="s">
        <v>62</v>
      </c>
      <c r="H8" s="9" t="s">
        <v>61</v>
      </c>
      <c r="I8" s="9" t="s">
        <v>63</v>
      </c>
      <c r="J8" s="9" t="s">
        <v>64</v>
      </c>
      <c r="K8" s="1"/>
    </row>
    <row r="9" spans="1:11">
      <c r="A9" s="1" t="s">
        <v>65</v>
      </c>
      <c r="B9" s="9"/>
      <c r="C9" s="9"/>
      <c r="D9" s="9"/>
      <c r="E9" s="9"/>
      <c r="F9" s="10"/>
      <c r="G9" s="9">
        <v>-5.6000000000000001E-2</v>
      </c>
      <c r="H9" s="9" t="s">
        <v>66</v>
      </c>
      <c r="I9" s="9">
        <v>-0.16400000000000001</v>
      </c>
      <c r="J9" s="9" t="s">
        <v>67</v>
      </c>
      <c r="K9" s="1"/>
    </row>
    <row r="10" spans="1:11">
      <c r="A10" s="1"/>
      <c r="B10" s="9"/>
      <c r="C10" s="9"/>
      <c r="D10" s="9"/>
      <c r="E10" s="9"/>
      <c r="F10" s="10"/>
      <c r="G10" s="9" t="s">
        <v>68</v>
      </c>
      <c r="H10" s="9" t="s">
        <v>69</v>
      </c>
      <c r="I10" s="9" t="s">
        <v>70</v>
      </c>
      <c r="J10" s="9" t="s">
        <v>71</v>
      </c>
      <c r="K10" s="1"/>
    </row>
    <row r="11" spans="1:11">
      <c r="A11" s="11" t="s">
        <v>72</v>
      </c>
      <c r="B11" s="10">
        <v>0.16400000000000001</v>
      </c>
      <c r="C11" s="10" t="s">
        <v>73</v>
      </c>
      <c r="D11" s="10">
        <v>0.182</v>
      </c>
      <c r="E11" s="10" t="s">
        <v>74</v>
      </c>
      <c r="F11" s="10"/>
      <c r="G11" s="10">
        <v>0.16200000000000001</v>
      </c>
      <c r="H11" s="10" t="s">
        <v>75</v>
      </c>
      <c r="I11" s="10">
        <v>-0.13100000000000001</v>
      </c>
      <c r="J11" s="10" t="s">
        <v>76</v>
      </c>
      <c r="K11" s="1"/>
    </row>
    <row r="12" spans="1:11">
      <c r="A12" s="12"/>
      <c r="B12" s="13" t="s">
        <v>77</v>
      </c>
      <c r="C12" s="13" t="s">
        <v>78</v>
      </c>
      <c r="D12" s="13" t="s">
        <v>79</v>
      </c>
      <c r="E12" s="13" t="s">
        <v>80</v>
      </c>
      <c r="F12" s="10"/>
      <c r="G12" s="13" t="s">
        <v>81</v>
      </c>
      <c r="H12" s="13" t="s">
        <v>82</v>
      </c>
      <c r="I12" s="13" t="s">
        <v>83</v>
      </c>
      <c r="J12" s="13" t="s">
        <v>84</v>
      </c>
      <c r="K12" s="1"/>
    </row>
    <row r="13" spans="1:11">
      <c r="A13" s="1" t="s">
        <v>85</v>
      </c>
      <c r="B13" s="9">
        <v>137</v>
      </c>
      <c r="C13" s="9">
        <v>238</v>
      </c>
      <c r="D13" s="9">
        <v>137</v>
      </c>
      <c r="E13" s="9">
        <v>238</v>
      </c>
      <c r="F13" s="10"/>
      <c r="G13" s="9">
        <v>117</v>
      </c>
      <c r="H13" s="9">
        <v>206</v>
      </c>
      <c r="I13" s="9">
        <v>117</v>
      </c>
      <c r="J13" s="9">
        <v>234</v>
      </c>
      <c r="K13" s="1"/>
    </row>
    <row r="14" spans="1:11">
      <c r="A14" s="1" t="s">
        <v>86</v>
      </c>
      <c r="B14" s="9">
        <v>7</v>
      </c>
      <c r="C14" s="9">
        <v>14</v>
      </c>
      <c r="D14" s="9">
        <v>7</v>
      </c>
      <c r="E14" s="9">
        <v>14</v>
      </c>
      <c r="F14" s="10"/>
      <c r="G14" s="9">
        <v>7</v>
      </c>
      <c r="H14" s="9">
        <v>13</v>
      </c>
      <c r="I14" s="9">
        <v>7</v>
      </c>
      <c r="J14" s="9">
        <v>13</v>
      </c>
      <c r="K14" s="1"/>
    </row>
    <row r="15" spans="1:11">
      <c r="A15" s="1" t="s">
        <v>87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88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5">
      <c r="A18" s="14" t="s">
        <v>89</v>
      </c>
      <c r="F18" s="15" t="s">
        <v>90</v>
      </c>
    </row>
    <row r="19" spans="1:15">
      <c r="B19" s="16" t="s">
        <v>91</v>
      </c>
      <c r="C19" s="16">
        <v>-0.193</v>
      </c>
      <c r="E19" t="s">
        <v>92</v>
      </c>
      <c r="F19" s="17">
        <v>-11.76</v>
      </c>
      <c r="H19" t="s">
        <v>93</v>
      </c>
    </row>
    <row r="20" spans="1:15">
      <c r="B20" s="16" t="s">
        <v>94</v>
      </c>
      <c r="C20" s="16">
        <v>0.16400000000000001</v>
      </c>
      <c r="E20" t="s">
        <v>95</v>
      </c>
      <c r="F20">
        <f>+(F19-C20)/C19</f>
        <v>61.782383419689118</v>
      </c>
    </row>
    <row r="21" spans="1:15">
      <c r="A21" t="s">
        <v>96</v>
      </c>
      <c r="F21">
        <f>+F20/5</f>
        <v>12.356476683937824</v>
      </c>
      <c r="G21" t="s">
        <v>97</v>
      </c>
      <c r="H21" s="18">
        <v>11.568911917098445</v>
      </c>
      <c r="I21" s="18">
        <v>10.782062780269058</v>
      </c>
    </row>
    <row r="22" spans="1:15">
      <c r="A22" t="s">
        <v>97</v>
      </c>
      <c r="B22">
        <v>11</v>
      </c>
      <c r="C22">
        <v>57.844559585492227</v>
      </c>
      <c r="D22" s="18">
        <f t="shared" ref="D22:D27" si="0">+C22/5</f>
        <v>11.568911917098445</v>
      </c>
      <c r="G22" t="s">
        <v>98</v>
      </c>
      <c r="H22" s="18">
        <v>12.190673575129534</v>
      </c>
      <c r="I22" s="18">
        <v>11.320179372197309</v>
      </c>
    </row>
    <row r="23" spans="1:15">
      <c r="A23" t="s">
        <v>98</v>
      </c>
      <c r="B23">
        <v>11.6</v>
      </c>
      <c r="C23">
        <v>60.953367875647665</v>
      </c>
      <c r="D23" s="18">
        <f t="shared" si="0"/>
        <v>12.190673575129534</v>
      </c>
      <c r="G23" t="s">
        <v>99</v>
      </c>
      <c r="H23" s="18">
        <v>21.931606217616583</v>
      </c>
      <c r="I23" s="18">
        <v>19.750672645739908</v>
      </c>
    </row>
    <row r="24" spans="1:15">
      <c r="A24" s="19" t="s">
        <v>99</v>
      </c>
      <c r="B24" s="19">
        <v>21</v>
      </c>
      <c r="C24">
        <v>109.65803108808291</v>
      </c>
      <c r="D24" s="18">
        <f t="shared" si="0"/>
        <v>21.931606217616583</v>
      </c>
      <c r="G24" t="s">
        <v>100</v>
      </c>
      <c r="H24" s="18">
        <v>14.6</v>
      </c>
      <c r="I24" s="18">
        <v>13.405381165919284</v>
      </c>
    </row>
    <row r="25" spans="1:15">
      <c r="A25" t="s">
        <v>100</v>
      </c>
      <c r="B25">
        <v>13.925000000000001</v>
      </c>
      <c r="C25">
        <v>73</v>
      </c>
      <c r="D25" s="18">
        <f t="shared" si="0"/>
        <v>14.6</v>
      </c>
      <c r="G25" t="s">
        <v>101</v>
      </c>
      <c r="H25" s="18">
        <v>8.0082901554404149</v>
      </c>
      <c r="I25" s="18">
        <v>7.7004484304932728</v>
      </c>
    </row>
    <row r="26" spans="1:15">
      <c r="A26" s="19" t="s">
        <v>101</v>
      </c>
      <c r="B26" s="19">
        <v>7.5640000000000001</v>
      </c>
      <c r="C26">
        <v>40.041450777202073</v>
      </c>
      <c r="D26" s="18">
        <f t="shared" si="0"/>
        <v>8.0082901554404149</v>
      </c>
      <c r="G26" t="s">
        <v>102</v>
      </c>
      <c r="H26" s="18">
        <v>5.8694300518134712</v>
      </c>
      <c r="I26" s="18">
        <v>5.8493273542600894</v>
      </c>
    </row>
    <row r="27" spans="1:15">
      <c r="A27" t="s">
        <v>102</v>
      </c>
      <c r="B27">
        <v>5.5</v>
      </c>
      <c r="C27">
        <v>29.347150259067355</v>
      </c>
      <c r="D27" s="18">
        <f t="shared" si="0"/>
        <v>5.8694300518134712</v>
      </c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G28" s="39" t="s">
        <v>141</v>
      </c>
      <c r="H28" s="38"/>
      <c r="I28" s="38"/>
      <c r="J28" s="38"/>
      <c r="K28" s="38"/>
      <c r="L28" s="38"/>
      <c r="M28" s="38"/>
      <c r="N28" s="38"/>
      <c r="O28" s="1"/>
    </row>
    <row r="29" spans="1:15"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B30" s="16" t="s">
        <v>91</v>
      </c>
      <c r="C30" s="16">
        <v>-0.223</v>
      </c>
      <c r="E30" t="s">
        <v>92</v>
      </c>
      <c r="F30" s="17">
        <v>-21</v>
      </c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B31" s="16" t="s">
        <v>94</v>
      </c>
      <c r="C31" s="20">
        <v>1.022</v>
      </c>
      <c r="E31" t="s">
        <v>95</v>
      </c>
      <c r="F31">
        <f>+(F30-C31)/C30</f>
        <v>98.753363228699541</v>
      </c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t="s">
        <v>96</v>
      </c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t="s">
        <v>97</v>
      </c>
      <c r="B33">
        <v>11</v>
      </c>
      <c r="C33">
        <v>53.91031390134529</v>
      </c>
      <c r="D33" s="18">
        <f t="shared" ref="D33:D38" si="1">+C33/5</f>
        <v>10.782062780269058</v>
      </c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t="s">
        <v>98</v>
      </c>
      <c r="B34">
        <v>11.6</v>
      </c>
      <c r="C34">
        <v>56.600896860986545</v>
      </c>
      <c r="D34" s="18">
        <f t="shared" si="1"/>
        <v>11.320179372197309</v>
      </c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9" t="s">
        <v>99</v>
      </c>
      <c r="B35" s="19">
        <v>21</v>
      </c>
      <c r="C35">
        <v>98.753363228699541</v>
      </c>
      <c r="D35" s="18">
        <f t="shared" si="1"/>
        <v>19.750672645739908</v>
      </c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t="s">
        <v>100</v>
      </c>
      <c r="B36">
        <v>13.925000000000001</v>
      </c>
      <c r="C36">
        <v>67.026905829596416</v>
      </c>
      <c r="D36" s="18">
        <f t="shared" si="1"/>
        <v>13.405381165919284</v>
      </c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19" t="s">
        <v>101</v>
      </c>
      <c r="B37" s="19">
        <v>7.5640000000000001</v>
      </c>
      <c r="C37">
        <v>38.502242152466366</v>
      </c>
      <c r="D37" s="18">
        <f t="shared" si="1"/>
        <v>7.7004484304932728</v>
      </c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t="s">
        <v>102</v>
      </c>
      <c r="B38">
        <v>5.5</v>
      </c>
      <c r="C38">
        <v>29.246636771300448</v>
      </c>
      <c r="D38" s="18">
        <f t="shared" si="1"/>
        <v>5.8493273542600894</v>
      </c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G43" s="1"/>
      <c r="H43" s="1"/>
      <c r="I43" s="1"/>
      <c r="J43" s="1"/>
      <c r="K43" s="1"/>
      <c r="L43" s="1"/>
      <c r="M43" s="1"/>
      <c r="N43" s="1"/>
      <c r="O43" s="1"/>
    </row>
    <row r="44" spans="1:15">
      <c r="N44" s="1"/>
      <c r="O44" s="1"/>
    </row>
    <row r="45" spans="1:15">
      <c r="G45" s="38" t="s">
        <v>121</v>
      </c>
      <c r="H45" s="38"/>
      <c r="I45" s="38"/>
      <c r="J45" s="38"/>
      <c r="K45" s="38"/>
      <c r="L45" s="38"/>
      <c r="M45" s="38"/>
      <c r="N45" s="1"/>
      <c r="O45" s="1"/>
    </row>
    <row r="50" spans="1:9">
      <c r="A50" s="14" t="s">
        <v>89</v>
      </c>
      <c r="F50" s="15" t="s">
        <v>90</v>
      </c>
    </row>
    <row r="51" spans="1:9">
      <c r="B51" s="16" t="s">
        <v>91</v>
      </c>
      <c r="C51" s="16">
        <v>-0.193</v>
      </c>
      <c r="E51" t="s">
        <v>92</v>
      </c>
      <c r="F51" s="17">
        <v>-21</v>
      </c>
      <c r="H51" t="s">
        <v>103</v>
      </c>
    </row>
    <row r="52" spans="1:9">
      <c r="B52" s="16" t="s">
        <v>94</v>
      </c>
      <c r="C52" s="16">
        <v>0.16400000000000001</v>
      </c>
      <c r="E52" t="s">
        <v>95</v>
      </c>
      <c r="F52">
        <f>+(F51-C52)/C51</f>
        <v>109.65803108808291</v>
      </c>
    </row>
    <row r="53" spans="1:9">
      <c r="A53" t="s">
        <v>96</v>
      </c>
      <c r="G53" t="s">
        <v>97</v>
      </c>
      <c r="H53" s="18">
        <v>5.7844559585492226</v>
      </c>
      <c r="I53" s="18">
        <v>5.391031390134529</v>
      </c>
    </row>
    <row r="54" spans="1:9">
      <c r="A54" t="s">
        <v>97</v>
      </c>
      <c r="B54">
        <v>11</v>
      </c>
      <c r="C54">
        <v>57.844559585492227</v>
      </c>
      <c r="D54" s="18">
        <f t="shared" ref="D54:D59" si="2">+C54/10</f>
        <v>5.7844559585492226</v>
      </c>
      <c r="G54" t="s">
        <v>98</v>
      </c>
      <c r="H54" s="18">
        <v>6.0953367875647668</v>
      </c>
      <c r="I54" s="18">
        <v>5.6600896860986545</v>
      </c>
    </row>
    <row r="55" spans="1:9">
      <c r="A55" t="s">
        <v>98</v>
      </c>
      <c r="B55">
        <v>11.6</v>
      </c>
      <c r="C55">
        <v>60.953367875647665</v>
      </c>
      <c r="D55" s="18">
        <f t="shared" si="2"/>
        <v>6.0953367875647668</v>
      </c>
      <c r="G55" t="s">
        <v>99</v>
      </c>
      <c r="H55" s="18">
        <v>10.965803108808291</v>
      </c>
      <c r="I55" s="18">
        <v>9.8753363228699538</v>
      </c>
    </row>
    <row r="56" spans="1:9">
      <c r="A56" s="19" t="s">
        <v>99</v>
      </c>
      <c r="B56" s="19">
        <v>21</v>
      </c>
      <c r="C56">
        <v>109.65803108808291</v>
      </c>
      <c r="D56" s="18">
        <f t="shared" si="2"/>
        <v>10.965803108808291</v>
      </c>
      <c r="G56" t="s">
        <v>100</v>
      </c>
      <c r="H56" s="18">
        <v>7.3</v>
      </c>
      <c r="I56" s="18">
        <v>6.7026905829596419</v>
      </c>
    </row>
    <row r="57" spans="1:9">
      <c r="A57" t="s">
        <v>100</v>
      </c>
      <c r="B57">
        <v>13.925000000000001</v>
      </c>
      <c r="C57">
        <v>73</v>
      </c>
      <c r="D57" s="18">
        <f t="shared" si="2"/>
        <v>7.3</v>
      </c>
      <c r="G57" t="s">
        <v>101</v>
      </c>
      <c r="H57" s="18">
        <v>4.0041450777202074</v>
      </c>
      <c r="I57" s="18">
        <v>3.8502242152466364</v>
      </c>
    </row>
    <row r="58" spans="1:9">
      <c r="A58" s="19" t="s">
        <v>101</v>
      </c>
      <c r="B58" s="19">
        <v>7.5640000000000001</v>
      </c>
      <c r="C58">
        <v>40.041450777202073</v>
      </c>
      <c r="D58" s="18">
        <f t="shared" si="2"/>
        <v>4.0041450777202074</v>
      </c>
      <c r="G58" t="s">
        <v>102</v>
      </c>
      <c r="H58" s="18">
        <v>2.9347150259067356</v>
      </c>
      <c r="I58" s="18">
        <v>2.9246636771300447</v>
      </c>
    </row>
    <row r="59" spans="1:9">
      <c r="A59" t="s">
        <v>102</v>
      </c>
      <c r="B59">
        <v>5.5</v>
      </c>
      <c r="C59">
        <v>29.347150259067355</v>
      </c>
      <c r="D59" s="18">
        <f t="shared" si="2"/>
        <v>2.9347150259067356</v>
      </c>
    </row>
    <row r="62" spans="1:9">
      <c r="B62" s="16" t="s">
        <v>91</v>
      </c>
      <c r="C62" s="16">
        <v>-0.223</v>
      </c>
      <c r="E62" t="s">
        <v>92</v>
      </c>
      <c r="F62" s="17">
        <v>-21</v>
      </c>
    </row>
    <row r="63" spans="1:9">
      <c r="B63" s="16" t="s">
        <v>94</v>
      </c>
      <c r="C63" s="20">
        <v>1.022</v>
      </c>
      <c r="E63" t="s">
        <v>95</v>
      </c>
      <c r="F63">
        <f>+(F62-C63)/C62</f>
        <v>98.753363228699541</v>
      </c>
    </row>
    <row r="64" spans="1:9">
      <c r="A64" t="s">
        <v>96</v>
      </c>
    </row>
    <row r="65" spans="1:4">
      <c r="A65" t="s">
        <v>97</v>
      </c>
      <c r="B65">
        <v>11</v>
      </c>
      <c r="C65">
        <v>53.91031390134529</v>
      </c>
      <c r="D65" s="18">
        <f t="shared" ref="D65:D70" si="3">+C65/10</f>
        <v>5.391031390134529</v>
      </c>
    </row>
    <row r="66" spans="1:4">
      <c r="A66" t="s">
        <v>98</v>
      </c>
      <c r="B66">
        <v>11.6</v>
      </c>
      <c r="C66">
        <v>56.600896860986545</v>
      </c>
      <c r="D66" s="18">
        <f t="shared" si="3"/>
        <v>5.6600896860986545</v>
      </c>
    </row>
    <row r="67" spans="1:4">
      <c r="A67" s="19" t="s">
        <v>99</v>
      </c>
      <c r="B67" s="19">
        <v>21</v>
      </c>
      <c r="C67">
        <v>98.753363228699541</v>
      </c>
      <c r="D67" s="18">
        <f t="shared" si="3"/>
        <v>9.8753363228699538</v>
      </c>
    </row>
    <row r="68" spans="1:4">
      <c r="A68" t="s">
        <v>100</v>
      </c>
      <c r="B68">
        <v>13.925000000000001</v>
      </c>
      <c r="C68">
        <v>67.026905829596416</v>
      </c>
      <c r="D68" s="18">
        <f t="shared" si="3"/>
        <v>6.7026905829596419</v>
      </c>
    </row>
    <row r="69" spans="1:4">
      <c r="A69" s="19" t="s">
        <v>101</v>
      </c>
      <c r="B69" s="19">
        <v>7.5640000000000001</v>
      </c>
      <c r="C69">
        <v>38.502242152466366</v>
      </c>
      <c r="D69" s="18">
        <f t="shared" si="3"/>
        <v>3.8502242152466364</v>
      </c>
    </row>
    <row r="70" spans="1:4">
      <c r="A70" t="s">
        <v>102</v>
      </c>
      <c r="B70">
        <v>5.5</v>
      </c>
      <c r="C70">
        <v>29.246636771300448</v>
      </c>
      <c r="D70" s="18">
        <f t="shared" si="3"/>
        <v>2.9246636771300447</v>
      </c>
    </row>
  </sheetData>
  <mergeCells count="6">
    <mergeCell ref="B4:E4"/>
    <mergeCell ref="G4:J4"/>
    <mergeCell ref="B5:C5"/>
    <mergeCell ref="D5:E5"/>
    <mergeCell ref="G5:H5"/>
    <mergeCell ref="I5:J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C10"/>
  <sheetViews>
    <sheetView tabSelected="1" workbookViewId="0">
      <selection activeCell="B2" sqref="B2:B10"/>
    </sheetView>
  </sheetViews>
  <sheetFormatPr baseColWidth="10" defaultRowHeight="14" x14ac:dyDescent="0"/>
  <cols>
    <col min="1" max="1" width="30.5" style="61" customWidth="1"/>
    <col min="2" max="2" width="31.6640625" style="62" customWidth="1"/>
    <col min="3" max="3" width="32.6640625" style="61" customWidth="1"/>
  </cols>
  <sheetData>
    <row r="1" spans="1:3">
      <c r="A1" s="56" t="s">
        <v>154</v>
      </c>
      <c r="B1" s="57" t="s">
        <v>155</v>
      </c>
      <c r="C1" s="56" t="s">
        <v>144</v>
      </c>
    </row>
    <row r="2" spans="1:3">
      <c r="A2" s="58" t="s">
        <v>104</v>
      </c>
      <c r="B2" s="85">
        <v>6.5</v>
      </c>
      <c r="C2" s="60" t="s">
        <v>145</v>
      </c>
    </row>
    <row r="3" spans="1:3">
      <c r="A3" s="58" t="s">
        <v>122</v>
      </c>
      <c r="B3" s="85">
        <v>6.9</v>
      </c>
      <c r="C3" s="60" t="s">
        <v>145</v>
      </c>
    </row>
    <row r="4" spans="1:3">
      <c r="A4" s="58" t="s">
        <v>100</v>
      </c>
      <c r="B4" s="85">
        <v>7.6</v>
      </c>
      <c r="C4" s="60" t="s">
        <v>145</v>
      </c>
    </row>
    <row r="5" spans="1:3">
      <c r="A5" s="58" t="s">
        <v>123</v>
      </c>
      <c r="B5" s="85">
        <v>7.5</v>
      </c>
      <c r="C5" s="60" t="s">
        <v>145</v>
      </c>
    </row>
    <row r="6" spans="1:3">
      <c r="A6" s="58" t="s">
        <v>105</v>
      </c>
      <c r="B6" s="85">
        <v>10</v>
      </c>
      <c r="C6" s="60" t="s">
        <v>145</v>
      </c>
    </row>
    <row r="7" spans="1:3">
      <c r="A7" s="58" t="s">
        <v>124</v>
      </c>
      <c r="B7" s="85">
        <v>14.5</v>
      </c>
      <c r="C7" s="60" t="s">
        <v>145</v>
      </c>
    </row>
    <row r="8" spans="1:3">
      <c r="A8" s="58" t="s">
        <v>98</v>
      </c>
      <c r="B8" s="85">
        <v>12.8</v>
      </c>
      <c r="C8" s="60" t="s">
        <v>145</v>
      </c>
    </row>
    <row r="9" spans="1:3">
      <c r="A9" s="58" t="s">
        <v>106</v>
      </c>
      <c r="B9" s="85">
        <v>18.5</v>
      </c>
      <c r="C9" s="60" t="s">
        <v>145</v>
      </c>
    </row>
    <row r="10" spans="1:3">
      <c r="A10" s="58" t="s">
        <v>107</v>
      </c>
      <c r="B10" s="85">
        <v>17.7</v>
      </c>
      <c r="C10" s="60" t="s">
        <v>145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J14"/>
  <sheetViews>
    <sheetView workbookViewId="0">
      <selection activeCell="G10" sqref="G10"/>
    </sheetView>
  </sheetViews>
  <sheetFormatPr baseColWidth="10" defaultRowHeight="14" x14ac:dyDescent="0"/>
  <cols>
    <col min="1" max="1" width="20" style="78" customWidth="1"/>
    <col min="2" max="2" width="30.83203125" style="78" customWidth="1"/>
    <col min="3" max="3" width="18.83203125" style="79" customWidth="1"/>
    <col min="4" max="4" width="20" style="80" customWidth="1"/>
    <col min="5" max="10" width="10.83203125" style="47"/>
  </cols>
  <sheetData>
    <row r="1" spans="1:5" s="47" customFormat="1" ht="27">
      <c r="A1" s="72" t="s">
        <v>110</v>
      </c>
      <c r="B1" s="73" t="s">
        <v>111</v>
      </c>
      <c r="C1" s="74" t="s">
        <v>156</v>
      </c>
      <c r="D1" s="75" t="s">
        <v>144</v>
      </c>
      <c r="E1" s="55"/>
    </row>
    <row r="2" spans="1:5" s="47" customFormat="1" ht="39">
      <c r="A2" s="76" t="s">
        <v>99</v>
      </c>
      <c r="B2" s="64" t="s">
        <v>114</v>
      </c>
      <c r="C2" s="86">
        <v>38.9</v>
      </c>
      <c r="D2" s="77" t="s">
        <v>157</v>
      </c>
      <c r="E2" s="55"/>
    </row>
    <row r="3" spans="1:5" s="47" customFormat="1">
      <c r="A3" s="76" t="s">
        <v>99</v>
      </c>
      <c r="B3" s="64" t="s">
        <v>115</v>
      </c>
      <c r="C3" s="86">
        <v>16.2</v>
      </c>
      <c r="D3" s="77" t="s">
        <v>158</v>
      </c>
      <c r="E3" s="55"/>
    </row>
    <row r="4" spans="1:5" s="47" customFormat="1" ht="39">
      <c r="A4" s="76" t="s">
        <v>101</v>
      </c>
      <c r="B4" s="64" t="s">
        <v>114</v>
      </c>
      <c r="C4" s="86">
        <v>29.1</v>
      </c>
      <c r="D4" s="77" t="s">
        <v>159</v>
      </c>
      <c r="E4" s="55"/>
    </row>
    <row r="5" spans="1:5" s="47" customFormat="1" ht="26">
      <c r="A5" s="76" t="s">
        <v>101</v>
      </c>
      <c r="B5" s="64" t="s">
        <v>117</v>
      </c>
      <c r="C5" s="86">
        <v>19.7</v>
      </c>
      <c r="D5" s="77" t="s">
        <v>160</v>
      </c>
      <c r="E5" s="55"/>
    </row>
    <row r="6" spans="1:5" s="47" customFormat="1" ht="26" customHeight="1">
      <c r="A6" s="64" t="s">
        <v>102</v>
      </c>
      <c r="B6" s="64" t="s">
        <v>118</v>
      </c>
      <c r="C6" s="86">
        <v>36.700000000000003</v>
      </c>
      <c r="D6" s="77" t="s">
        <v>161</v>
      </c>
      <c r="E6" s="55"/>
    </row>
    <row r="7" spans="1:5" s="47" customFormat="1" ht="41" customHeight="1">
      <c r="A7" s="64" t="s">
        <v>102</v>
      </c>
      <c r="B7" s="64" t="s">
        <v>120</v>
      </c>
      <c r="C7" s="86">
        <v>18.100000000000001</v>
      </c>
      <c r="D7" s="77" t="s">
        <v>162</v>
      </c>
      <c r="E7" s="55"/>
    </row>
    <row r="8" spans="1:5" s="47" customFormat="1">
      <c r="A8" s="78"/>
      <c r="B8" s="78"/>
      <c r="C8" s="79"/>
      <c r="D8" s="80"/>
    </row>
    <row r="14" spans="1:5">
      <c r="B14" s="78" t="s">
        <v>146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S33"/>
  <sheetViews>
    <sheetView topLeftCell="L1" workbookViewId="0">
      <selection activeCell="M2" sqref="M2"/>
    </sheetView>
  </sheetViews>
  <sheetFormatPr baseColWidth="10" defaultRowHeight="14" x14ac:dyDescent="0"/>
  <cols>
    <col min="1" max="1" width="10.83203125" style="70"/>
    <col min="2" max="2" width="36" style="70" customWidth="1"/>
    <col min="3" max="3" width="33.6640625" style="70" customWidth="1"/>
    <col min="4" max="4" width="10.83203125" style="70"/>
    <col min="5" max="5" width="27.6640625" style="70" customWidth="1"/>
    <col min="6" max="6" width="27.33203125" style="70" customWidth="1"/>
    <col min="7" max="12" width="27.33203125" style="59" customWidth="1"/>
    <col min="13" max="13" width="24" style="65" customWidth="1"/>
    <col min="14" max="14" width="10.83203125" style="65"/>
    <col min="15" max="16" width="10.83203125" style="47"/>
    <col min="17" max="17" width="10.83203125" style="47" customWidth="1"/>
    <col min="18" max="19" width="10.83203125" style="47"/>
  </cols>
  <sheetData>
    <row r="1" spans="1:14">
      <c r="A1" s="67" t="s">
        <v>147</v>
      </c>
      <c r="B1" s="67" t="s">
        <v>163</v>
      </c>
      <c r="C1" s="67" t="s">
        <v>164</v>
      </c>
      <c r="D1" s="67" t="s">
        <v>147</v>
      </c>
      <c r="E1" s="68" t="s">
        <v>165</v>
      </c>
      <c r="F1" s="67" t="s">
        <v>166</v>
      </c>
      <c r="G1" s="81" t="s">
        <v>147</v>
      </c>
      <c r="H1" s="81" t="s">
        <v>152</v>
      </c>
      <c r="I1" s="81" t="s">
        <v>167</v>
      </c>
      <c r="J1" s="81" t="s">
        <v>147</v>
      </c>
      <c r="K1" s="81" t="s">
        <v>168</v>
      </c>
      <c r="L1" s="81" t="s">
        <v>169</v>
      </c>
      <c r="M1" s="87" t="s">
        <v>144</v>
      </c>
      <c r="N1" s="87" t="s">
        <v>153</v>
      </c>
    </row>
    <row r="2" spans="1:14">
      <c r="A2" s="69">
        <v>1980</v>
      </c>
      <c r="B2" s="70">
        <v>0.37865529999999997</v>
      </c>
      <c r="C2" s="70">
        <v>0.70841109999999996</v>
      </c>
      <c r="D2" s="70">
        <v>1980</v>
      </c>
      <c r="E2" s="71">
        <v>-0.49332619999999999</v>
      </c>
      <c r="F2" s="71">
        <v>0.85363770000000005</v>
      </c>
      <c r="G2" s="82">
        <v>1980</v>
      </c>
      <c r="H2" s="71">
        <v>0.43152679999999999</v>
      </c>
      <c r="I2" s="71">
        <v>0.57069190000000003</v>
      </c>
      <c r="J2" s="70">
        <v>1980</v>
      </c>
      <c r="K2" s="71">
        <v>1.2070909999999999</v>
      </c>
      <c r="L2" s="71">
        <v>0.61581520000000001</v>
      </c>
      <c r="M2" s="88" t="s">
        <v>149</v>
      </c>
      <c r="N2" s="65" t="s">
        <v>148</v>
      </c>
    </row>
    <row r="3" spans="1:14">
      <c r="A3" s="69">
        <v>1981</v>
      </c>
      <c r="B3" s="70">
        <v>0.29646719999999999</v>
      </c>
      <c r="C3" s="70">
        <v>0.66023589999999999</v>
      </c>
      <c r="D3" s="70">
        <v>1981</v>
      </c>
      <c r="E3" s="71">
        <v>-0.46274989999999999</v>
      </c>
      <c r="F3" s="71">
        <v>0.8385802</v>
      </c>
      <c r="G3" s="82">
        <v>1981</v>
      </c>
      <c r="H3" s="71">
        <v>0.36683569999999999</v>
      </c>
      <c r="I3" s="71">
        <v>0.50523600000000002</v>
      </c>
      <c r="J3" s="70">
        <v>1981</v>
      </c>
      <c r="K3" s="71">
        <v>1.221325</v>
      </c>
      <c r="L3" s="71">
        <v>0.61169759999999995</v>
      </c>
      <c r="M3" s="88" t="s">
        <v>149</v>
      </c>
      <c r="N3" s="65" t="s">
        <v>148</v>
      </c>
    </row>
    <row r="4" spans="1:14">
      <c r="A4" s="69">
        <v>1982</v>
      </c>
      <c r="B4" s="70">
        <v>0.17622460000000001</v>
      </c>
      <c r="C4" s="70">
        <v>0.57142669999999995</v>
      </c>
      <c r="D4" s="70">
        <v>1982</v>
      </c>
      <c r="E4" s="71">
        <v>-0.67695830000000001</v>
      </c>
      <c r="F4" s="71">
        <v>0.71998200000000001</v>
      </c>
      <c r="G4" s="82">
        <v>1982</v>
      </c>
      <c r="H4" s="71">
        <v>0.26080900000000001</v>
      </c>
      <c r="I4" s="71">
        <v>0.44399470000000002</v>
      </c>
      <c r="J4" s="70">
        <v>1982</v>
      </c>
      <c r="K4" s="71">
        <v>1.3831329999999999</v>
      </c>
      <c r="L4" s="71">
        <v>0.60866849999999995</v>
      </c>
      <c r="M4" s="88" t="s">
        <v>149</v>
      </c>
      <c r="N4" s="65" t="s">
        <v>148</v>
      </c>
    </row>
    <row r="5" spans="1:14">
      <c r="A5" s="69">
        <v>1983</v>
      </c>
      <c r="B5" s="70">
        <v>-3.9998300000000001E-2</v>
      </c>
      <c r="C5" s="70">
        <v>0.71147050000000001</v>
      </c>
      <c r="D5" s="70">
        <v>1983</v>
      </c>
      <c r="E5" s="71">
        <v>-0.87788489999999997</v>
      </c>
      <c r="F5" s="71">
        <v>0.78033969999999997</v>
      </c>
      <c r="G5" s="82">
        <v>1983</v>
      </c>
      <c r="H5" s="71">
        <v>3.5277500000000003E-2</v>
      </c>
      <c r="I5" s="71">
        <v>0.56903890000000001</v>
      </c>
      <c r="J5" s="70">
        <v>1983</v>
      </c>
      <c r="K5" s="71">
        <v>1.5710120000000001</v>
      </c>
      <c r="L5" s="71">
        <v>0.63880780000000004</v>
      </c>
      <c r="M5" s="88" t="s">
        <v>149</v>
      </c>
      <c r="N5" s="65" t="s">
        <v>148</v>
      </c>
    </row>
    <row r="6" spans="1:14">
      <c r="A6" s="69">
        <v>1984</v>
      </c>
      <c r="B6" s="70">
        <v>6.1376E-3</v>
      </c>
      <c r="C6" s="70">
        <v>0.76811220000000002</v>
      </c>
      <c r="D6" s="70">
        <v>1984</v>
      </c>
      <c r="E6" s="71">
        <v>-0.4781338</v>
      </c>
      <c r="F6" s="71">
        <v>0.65141740000000004</v>
      </c>
      <c r="G6" s="82">
        <v>1984</v>
      </c>
      <c r="H6" s="71">
        <v>0.2231582</v>
      </c>
      <c r="I6" s="71">
        <v>0.58061870000000004</v>
      </c>
      <c r="J6" s="70">
        <v>1984</v>
      </c>
      <c r="K6" s="71">
        <v>1.488086</v>
      </c>
      <c r="L6" s="71">
        <v>0.68875830000000005</v>
      </c>
      <c r="M6" s="88" t="s">
        <v>149</v>
      </c>
      <c r="N6" s="65" t="s">
        <v>148</v>
      </c>
    </row>
    <row r="7" spans="1:14">
      <c r="A7" s="69">
        <v>1985</v>
      </c>
      <c r="B7" s="70">
        <v>-0.15223800000000001</v>
      </c>
      <c r="C7" s="70">
        <v>0.7106034</v>
      </c>
      <c r="D7" s="70">
        <v>1985</v>
      </c>
      <c r="E7" s="71">
        <v>-0.18822059999999999</v>
      </c>
      <c r="F7" s="71">
        <v>0.9003369</v>
      </c>
      <c r="G7" s="82">
        <v>1985</v>
      </c>
      <c r="H7" s="71">
        <v>1.46994E-2</v>
      </c>
      <c r="I7" s="71">
        <v>0.52679759999999998</v>
      </c>
      <c r="J7" s="70">
        <v>1985</v>
      </c>
      <c r="K7" s="71">
        <v>0.7811418</v>
      </c>
      <c r="L7" s="71">
        <v>0.78599490000000005</v>
      </c>
      <c r="M7" s="88" t="s">
        <v>149</v>
      </c>
      <c r="N7" s="65" t="s">
        <v>148</v>
      </c>
    </row>
    <row r="8" spans="1:14">
      <c r="A8" s="69">
        <v>1986</v>
      </c>
      <c r="B8" s="70">
        <v>-0.52213710000000002</v>
      </c>
      <c r="C8" s="70">
        <v>0.2122986</v>
      </c>
      <c r="D8" s="70">
        <v>1986</v>
      </c>
      <c r="E8" s="71">
        <v>-2.2523000000000001E-2</v>
      </c>
      <c r="F8" s="71">
        <v>0.55521370000000003</v>
      </c>
      <c r="G8" s="82">
        <v>1986</v>
      </c>
      <c r="H8" s="71">
        <v>-1.4216439999999999</v>
      </c>
      <c r="I8" s="71">
        <v>0.40466730000000001</v>
      </c>
      <c r="J8" s="70">
        <v>1986</v>
      </c>
      <c r="K8" s="71">
        <v>1.467776</v>
      </c>
      <c r="L8" s="71">
        <v>1.1301479999999999</v>
      </c>
      <c r="M8" s="88" t="s">
        <v>149</v>
      </c>
      <c r="N8" s="65" t="s">
        <v>148</v>
      </c>
    </row>
    <row r="9" spans="1:14">
      <c r="A9" s="69">
        <v>1987</v>
      </c>
      <c r="B9" s="70">
        <v>-2.4879700000000001E-2</v>
      </c>
      <c r="C9" s="70">
        <v>0.2313905</v>
      </c>
      <c r="D9" s="70">
        <v>1987</v>
      </c>
      <c r="E9" s="71">
        <v>0.1207587</v>
      </c>
      <c r="F9" s="71">
        <v>0.9431853</v>
      </c>
      <c r="G9" s="82">
        <v>1987</v>
      </c>
      <c r="H9" s="71">
        <v>0.34174189999999999</v>
      </c>
      <c r="I9" s="71">
        <v>0.50515220000000005</v>
      </c>
      <c r="J9" s="70">
        <v>1987</v>
      </c>
      <c r="K9" s="71">
        <v>1.5878380000000001</v>
      </c>
      <c r="L9" s="71">
        <v>1.179818</v>
      </c>
      <c r="M9" s="88" t="s">
        <v>149</v>
      </c>
      <c r="N9" s="65" t="s">
        <v>148</v>
      </c>
    </row>
    <row r="10" spans="1:14">
      <c r="A10" s="69">
        <v>1988</v>
      </c>
      <c r="B10" s="70">
        <v>-0.31721179999999999</v>
      </c>
      <c r="C10" s="70">
        <v>0.16848859999999999</v>
      </c>
      <c r="D10" s="70">
        <v>1988</v>
      </c>
      <c r="E10" s="71">
        <v>0.19350680000000001</v>
      </c>
      <c r="F10" s="71">
        <v>0.92211220000000005</v>
      </c>
      <c r="G10" s="82">
        <v>1988</v>
      </c>
      <c r="H10" s="71">
        <v>-0.60380840000000002</v>
      </c>
      <c r="I10" s="71">
        <v>0.3543135</v>
      </c>
      <c r="J10" s="70">
        <v>1988</v>
      </c>
      <c r="K10" s="71">
        <v>2.5098419999999999</v>
      </c>
      <c r="L10" s="71">
        <v>1.152255</v>
      </c>
      <c r="M10" s="88" t="s">
        <v>149</v>
      </c>
      <c r="N10" s="65" t="s">
        <v>148</v>
      </c>
    </row>
    <row r="11" spans="1:14">
      <c r="A11" s="69">
        <v>1989</v>
      </c>
      <c r="B11" s="70">
        <v>-0.16113710000000001</v>
      </c>
      <c r="C11" s="70">
        <v>0.1949613</v>
      </c>
      <c r="D11" s="70">
        <v>1989</v>
      </c>
      <c r="E11" s="71">
        <v>0.1378045</v>
      </c>
      <c r="F11" s="71">
        <v>0.97051849999999995</v>
      </c>
      <c r="G11" s="82">
        <v>1989</v>
      </c>
      <c r="H11" s="71">
        <v>-3.1758700000000001E-2</v>
      </c>
      <c r="I11" s="71">
        <v>0.42745300000000003</v>
      </c>
      <c r="J11" s="70">
        <v>1989</v>
      </c>
      <c r="K11" s="71">
        <v>0.79168170000000004</v>
      </c>
      <c r="L11" s="71">
        <v>0.88681359999999998</v>
      </c>
      <c r="M11" s="88" t="s">
        <v>149</v>
      </c>
      <c r="N11" s="65" t="s">
        <v>148</v>
      </c>
    </row>
    <row r="12" spans="1:14">
      <c r="A12" s="69">
        <v>1990</v>
      </c>
      <c r="B12" s="70">
        <v>-0.24454090000000001</v>
      </c>
      <c r="C12" s="70">
        <v>0.1720371</v>
      </c>
      <c r="D12" s="70">
        <v>1990</v>
      </c>
      <c r="E12" s="71">
        <v>6.5581100000000003E-2</v>
      </c>
      <c r="F12" s="71">
        <v>0.4822959</v>
      </c>
      <c r="G12" s="82">
        <v>1990</v>
      </c>
      <c r="H12" s="71">
        <v>-0.20742179999999999</v>
      </c>
      <c r="I12" s="71">
        <v>0.16822889999999999</v>
      </c>
      <c r="J12" s="70">
        <v>1990</v>
      </c>
      <c r="K12" s="71">
        <v>0.29549500000000001</v>
      </c>
      <c r="L12" s="71">
        <v>0.50423879999999999</v>
      </c>
      <c r="M12" s="88" t="s">
        <v>149</v>
      </c>
      <c r="N12" s="65" t="s">
        <v>148</v>
      </c>
    </row>
    <row r="13" spans="1:14">
      <c r="A13" s="69">
        <v>1991</v>
      </c>
      <c r="B13" s="70">
        <v>-0.27147640000000001</v>
      </c>
      <c r="C13" s="70">
        <v>0.1672971</v>
      </c>
      <c r="D13" s="70">
        <v>1991</v>
      </c>
      <c r="E13" s="71">
        <v>0.30515979999999998</v>
      </c>
      <c r="F13" s="71">
        <v>0.71095730000000001</v>
      </c>
      <c r="G13" s="82">
        <v>1991</v>
      </c>
      <c r="H13" s="71">
        <v>-0.21560560000000001</v>
      </c>
      <c r="I13" s="71">
        <v>0.17098389999999999</v>
      </c>
      <c r="J13" s="70">
        <v>1991</v>
      </c>
      <c r="K13" s="71">
        <v>1.713455</v>
      </c>
      <c r="L13" s="71">
        <v>0.75076279999999995</v>
      </c>
      <c r="M13" s="88" t="s">
        <v>149</v>
      </c>
      <c r="N13" s="65" t="s">
        <v>148</v>
      </c>
    </row>
    <row r="14" spans="1:14">
      <c r="A14" s="69">
        <v>1992</v>
      </c>
      <c r="B14" s="70">
        <v>-0.21326320000000001</v>
      </c>
      <c r="C14" s="70">
        <v>0.19119910000000001</v>
      </c>
      <c r="D14" s="70">
        <v>1992</v>
      </c>
      <c r="E14" s="71">
        <v>0.3619542</v>
      </c>
      <c r="F14" s="71">
        <v>0.63565210000000005</v>
      </c>
      <c r="G14" s="82">
        <v>1992</v>
      </c>
      <c r="H14" s="71">
        <v>-0.1557423</v>
      </c>
      <c r="I14" s="71">
        <v>0.18750249999999999</v>
      </c>
      <c r="J14" s="70">
        <v>1992</v>
      </c>
      <c r="K14" s="71">
        <v>1.8243309999999999</v>
      </c>
      <c r="L14" s="71">
        <v>0.71694179999999996</v>
      </c>
      <c r="M14" s="88" t="s">
        <v>149</v>
      </c>
      <c r="N14" s="65" t="s">
        <v>148</v>
      </c>
    </row>
    <row r="15" spans="1:14">
      <c r="A15" s="69">
        <v>1993</v>
      </c>
      <c r="B15" s="70">
        <v>-8.0387200000000006E-2</v>
      </c>
      <c r="C15" s="70">
        <v>0.16705519999999999</v>
      </c>
      <c r="D15" s="70">
        <v>1993</v>
      </c>
      <c r="E15" s="71">
        <v>0.30500719999999998</v>
      </c>
      <c r="F15" s="71">
        <v>0.59142300000000003</v>
      </c>
      <c r="G15" s="82">
        <v>1993</v>
      </c>
      <c r="H15" s="71">
        <v>-3.6947300000000002E-2</v>
      </c>
      <c r="I15" s="71">
        <v>0.1632759</v>
      </c>
      <c r="J15" s="70">
        <v>1993</v>
      </c>
      <c r="K15" s="71">
        <v>2.1887949999999998</v>
      </c>
      <c r="L15" s="71">
        <v>0.77292519999999998</v>
      </c>
      <c r="M15" s="88" t="s">
        <v>149</v>
      </c>
      <c r="N15" s="65" t="s">
        <v>148</v>
      </c>
    </row>
    <row r="16" spans="1:14">
      <c r="A16" s="69">
        <v>1994</v>
      </c>
      <c r="B16" s="70">
        <v>1.3246300000000001E-2</v>
      </c>
      <c r="C16" s="70">
        <v>0.16596240000000001</v>
      </c>
      <c r="D16" s="70">
        <v>1994</v>
      </c>
      <c r="E16" s="71">
        <v>0.30118400000000001</v>
      </c>
      <c r="F16" s="71">
        <v>0.60013939999999999</v>
      </c>
      <c r="G16" s="82">
        <v>1994</v>
      </c>
      <c r="H16" s="71">
        <v>5.7759100000000001E-2</v>
      </c>
      <c r="I16" s="71">
        <v>0.16183900000000001</v>
      </c>
      <c r="J16" s="70">
        <v>1994</v>
      </c>
      <c r="K16" s="71">
        <v>1.762108</v>
      </c>
      <c r="L16" s="71">
        <v>0.72198680000000004</v>
      </c>
      <c r="M16" s="88" t="s">
        <v>149</v>
      </c>
      <c r="N16" s="65" t="s">
        <v>148</v>
      </c>
    </row>
    <row r="17" spans="1:14">
      <c r="A17" s="69">
        <v>1995</v>
      </c>
      <c r="B17" s="70">
        <v>8.1962300000000002E-2</v>
      </c>
      <c r="C17" s="70">
        <v>0.15326629999999999</v>
      </c>
      <c r="D17" s="70">
        <v>1995</v>
      </c>
      <c r="E17" s="71">
        <v>0.29657860000000003</v>
      </c>
      <c r="F17" s="71">
        <v>0.59622810000000004</v>
      </c>
      <c r="G17" s="82">
        <v>1995</v>
      </c>
      <c r="H17" s="71">
        <v>9.3739400000000001E-2</v>
      </c>
      <c r="I17" s="71">
        <v>0.1708131</v>
      </c>
      <c r="J17" s="70">
        <v>1995</v>
      </c>
      <c r="K17" s="71">
        <v>1.7596000000000001</v>
      </c>
      <c r="L17" s="71">
        <v>0.851159</v>
      </c>
      <c r="M17" s="88" t="s">
        <v>149</v>
      </c>
      <c r="N17" s="65" t="s">
        <v>148</v>
      </c>
    </row>
    <row r="18" spans="1:14">
      <c r="A18" s="69">
        <v>1996</v>
      </c>
      <c r="B18" s="70">
        <v>0.1795891</v>
      </c>
      <c r="C18" s="70">
        <v>0.23531560000000001</v>
      </c>
      <c r="D18" s="70">
        <v>1996</v>
      </c>
      <c r="E18" s="71">
        <v>0.3810094</v>
      </c>
      <c r="F18" s="71">
        <v>0.5812967</v>
      </c>
      <c r="G18" s="82">
        <v>1996</v>
      </c>
      <c r="H18" s="71">
        <v>0.16324060000000001</v>
      </c>
      <c r="I18" s="71">
        <v>0.12060800000000001</v>
      </c>
      <c r="J18" s="70">
        <v>1996</v>
      </c>
      <c r="K18" s="71">
        <v>1.1409339999999999</v>
      </c>
      <c r="L18" s="71">
        <v>0.68032820000000005</v>
      </c>
      <c r="M18" s="88" t="s">
        <v>149</v>
      </c>
      <c r="N18" s="65" t="s">
        <v>148</v>
      </c>
    </row>
    <row r="19" spans="1:14">
      <c r="A19" s="69">
        <v>1997</v>
      </c>
      <c r="B19" s="70">
        <v>0.2041645</v>
      </c>
      <c r="C19" s="70">
        <v>0.2715359</v>
      </c>
      <c r="D19" s="70">
        <v>1997</v>
      </c>
      <c r="E19" s="71">
        <v>0.25512639999999998</v>
      </c>
      <c r="F19" s="71">
        <v>0.48978850000000002</v>
      </c>
      <c r="G19" s="82">
        <v>1997</v>
      </c>
      <c r="H19" s="71">
        <v>0.18267649999999999</v>
      </c>
      <c r="I19" s="71">
        <v>0.13623260000000001</v>
      </c>
      <c r="J19" s="70">
        <v>1997</v>
      </c>
      <c r="K19" s="71">
        <v>1.4610270000000001</v>
      </c>
      <c r="L19" s="71">
        <v>0.73559810000000003</v>
      </c>
      <c r="M19" s="88" t="s">
        <v>149</v>
      </c>
      <c r="N19" s="65" t="s">
        <v>148</v>
      </c>
    </row>
    <row r="20" spans="1:14">
      <c r="A20" s="69">
        <v>1998</v>
      </c>
      <c r="B20" s="70">
        <v>0.2265906</v>
      </c>
      <c r="C20" s="70">
        <v>0.26604850000000002</v>
      </c>
      <c r="D20" s="70">
        <v>1998</v>
      </c>
      <c r="E20" s="71">
        <v>0.1960103</v>
      </c>
      <c r="F20" s="71">
        <v>0.49710569999999998</v>
      </c>
      <c r="G20" s="82">
        <v>1998</v>
      </c>
      <c r="H20" s="71">
        <v>0.20026769999999999</v>
      </c>
      <c r="I20" s="71">
        <v>0.1350923</v>
      </c>
      <c r="J20" s="70">
        <v>1998</v>
      </c>
      <c r="K20" s="71">
        <v>0.90314050000000001</v>
      </c>
      <c r="L20" s="71">
        <v>0.63049149999999998</v>
      </c>
      <c r="M20" s="88" t="s">
        <v>149</v>
      </c>
      <c r="N20" s="65" t="s">
        <v>148</v>
      </c>
    </row>
    <row r="21" spans="1:14">
      <c r="A21" s="69">
        <v>1999</v>
      </c>
      <c r="B21" s="70">
        <v>0.33804450000000003</v>
      </c>
      <c r="C21" s="70">
        <v>0.23733650000000001</v>
      </c>
      <c r="D21" s="70">
        <v>1999</v>
      </c>
      <c r="E21" s="71">
        <v>9.5434500000000005E-2</v>
      </c>
      <c r="F21" s="71">
        <v>0.265073</v>
      </c>
      <c r="G21" s="82">
        <v>1999</v>
      </c>
      <c r="H21" s="71">
        <v>0.35386010000000001</v>
      </c>
      <c r="I21" s="71">
        <v>0.10454860000000001</v>
      </c>
      <c r="J21" s="70">
        <v>1999</v>
      </c>
      <c r="K21" s="71">
        <v>0.91930199999999995</v>
      </c>
      <c r="L21" s="71">
        <v>0.54358740000000005</v>
      </c>
      <c r="M21" s="88" t="s">
        <v>149</v>
      </c>
      <c r="N21" s="65" t="s">
        <v>148</v>
      </c>
    </row>
    <row r="22" spans="1:14">
      <c r="A22" s="69">
        <v>2000</v>
      </c>
      <c r="B22" s="70">
        <v>0.32615519999999998</v>
      </c>
      <c r="C22" s="70">
        <v>0.42825190000000002</v>
      </c>
      <c r="D22" s="70">
        <v>2000</v>
      </c>
      <c r="E22" s="71">
        <v>6.4607499999999998E-2</v>
      </c>
      <c r="F22" s="71">
        <v>0.78086820000000001</v>
      </c>
      <c r="G22" s="82">
        <v>2000</v>
      </c>
      <c r="H22" s="71">
        <v>0.40935830000000001</v>
      </c>
      <c r="I22" s="71">
        <v>0.61640950000000005</v>
      </c>
      <c r="J22" s="70">
        <v>2000</v>
      </c>
      <c r="K22" s="71">
        <v>0.58255259999999998</v>
      </c>
      <c r="L22" s="71">
        <v>1.154576</v>
      </c>
      <c r="M22" s="88" t="s">
        <v>149</v>
      </c>
      <c r="N22" s="65" t="s">
        <v>148</v>
      </c>
    </row>
    <row r="23" spans="1:14">
      <c r="A23" s="69">
        <v>2001</v>
      </c>
      <c r="B23" s="70">
        <v>0.24876039999999999</v>
      </c>
      <c r="C23" s="70">
        <v>0.52318399999999998</v>
      </c>
      <c r="D23" s="70">
        <v>2001</v>
      </c>
      <c r="E23" s="71">
        <v>0.22219469999999999</v>
      </c>
      <c r="F23" s="71">
        <v>0.33642139999999998</v>
      </c>
      <c r="G23" s="82">
        <v>2001</v>
      </c>
      <c r="H23" s="71">
        <v>0.60229149999999998</v>
      </c>
      <c r="I23" s="71">
        <v>0.5841423</v>
      </c>
      <c r="J23" s="70">
        <v>2001</v>
      </c>
      <c r="K23" s="71">
        <v>1.0716270000000001</v>
      </c>
      <c r="L23" s="71">
        <v>1.4197249999999999</v>
      </c>
      <c r="M23" s="88" t="s">
        <v>149</v>
      </c>
      <c r="N23" s="65" t="s">
        <v>148</v>
      </c>
    </row>
    <row r="24" spans="1:14">
      <c r="A24" s="69">
        <v>2002</v>
      </c>
      <c r="B24" s="70">
        <v>0.49370639999999999</v>
      </c>
      <c r="C24" s="70">
        <v>0.51159429999999995</v>
      </c>
      <c r="D24" s="70">
        <v>2002</v>
      </c>
      <c r="E24" s="71">
        <v>0.30960369999999998</v>
      </c>
      <c r="F24" s="71">
        <v>0.20649609999999999</v>
      </c>
      <c r="G24" s="82">
        <v>2002</v>
      </c>
      <c r="H24" s="71">
        <v>0.48899799999999999</v>
      </c>
      <c r="I24" s="71">
        <v>1.012259</v>
      </c>
      <c r="J24" s="70">
        <v>2002</v>
      </c>
      <c r="K24" s="71">
        <v>1.2195720000000001</v>
      </c>
      <c r="L24" s="71">
        <v>1.470234</v>
      </c>
      <c r="M24" s="88" t="s">
        <v>149</v>
      </c>
      <c r="N24" s="65" t="s">
        <v>148</v>
      </c>
    </row>
    <row r="25" spans="1:14">
      <c r="A25" s="69">
        <v>2003</v>
      </c>
      <c r="B25" s="70">
        <v>0.73663940000000006</v>
      </c>
      <c r="C25" s="70">
        <v>2.0111020000000002</v>
      </c>
      <c r="D25" s="70">
        <v>2003</v>
      </c>
      <c r="E25" s="71">
        <v>0.29176780000000002</v>
      </c>
      <c r="F25" s="71">
        <v>0.27379009999999998</v>
      </c>
      <c r="G25" s="82">
        <v>2003</v>
      </c>
      <c r="H25" s="71">
        <v>0.59312520000000002</v>
      </c>
      <c r="I25" s="71">
        <v>2.1872159999999998</v>
      </c>
      <c r="J25" s="70">
        <v>2003</v>
      </c>
      <c r="K25" s="71">
        <v>1.480386</v>
      </c>
      <c r="L25" s="71">
        <v>1.801572</v>
      </c>
      <c r="M25" s="88" t="s">
        <v>149</v>
      </c>
      <c r="N25" s="65" t="s">
        <v>148</v>
      </c>
    </row>
    <row r="26" spans="1:14">
      <c r="A26" s="69">
        <v>2004</v>
      </c>
      <c r="B26" s="70">
        <v>0.61749480000000001</v>
      </c>
      <c r="C26" s="70">
        <v>1.4004129999999999</v>
      </c>
      <c r="D26" s="70">
        <v>2004</v>
      </c>
      <c r="E26" s="71">
        <v>0.35914869999999999</v>
      </c>
      <c r="F26" s="71">
        <v>0.29046899999999998</v>
      </c>
      <c r="G26" s="82">
        <v>2004</v>
      </c>
      <c r="H26" s="71">
        <v>0.92457529999999999</v>
      </c>
      <c r="I26" s="71">
        <v>1.574856</v>
      </c>
      <c r="J26" s="70">
        <v>2004</v>
      </c>
      <c r="K26" s="71">
        <v>1.437891</v>
      </c>
      <c r="L26" s="71">
        <v>1.7782819999999999</v>
      </c>
      <c r="M26" s="88" t="s">
        <v>149</v>
      </c>
      <c r="N26" s="65" t="s">
        <v>148</v>
      </c>
    </row>
    <row r="27" spans="1:14">
      <c r="A27" s="69">
        <v>2005</v>
      </c>
      <c r="B27" s="70">
        <v>0.60601570000000005</v>
      </c>
      <c r="C27" s="70">
        <v>1.439602</v>
      </c>
      <c r="D27" s="70">
        <v>2005</v>
      </c>
      <c r="E27" s="71">
        <v>0.55570330000000001</v>
      </c>
      <c r="F27" s="71">
        <v>0.34496599999999999</v>
      </c>
      <c r="G27" s="82">
        <v>2005</v>
      </c>
      <c r="H27" s="71">
        <v>0.94377509999999998</v>
      </c>
      <c r="I27" s="71">
        <v>1.739522</v>
      </c>
      <c r="J27" s="70">
        <v>2005</v>
      </c>
      <c r="K27" s="71">
        <v>2.3812329999999999</v>
      </c>
      <c r="L27" s="71">
        <v>1.7504249999999999</v>
      </c>
      <c r="M27" s="88" t="s">
        <v>149</v>
      </c>
      <c r="N27" s="65" t="s">
        <v>148</v>
      </c>
    </row>
    <row r="28" spans="1:14">
      <c r="A28" s="69">
        <v>2006</v>
      </c>
      <c r="B28" s="70">
        <v>0.51813620000000005</v>
      </c>
      <c r="C28" s="70">
        <v>1.345275</v>
      </c>
      <c r="D28" s="70">
        <v>2006</v>
      </c>
      <c r="E28" s="71">
        <v>1.434353</v>
      </c>
      <c r="F28" s="71">
        <v>0.42782750000000003</v>
      </c>
      <c r="G28" s="82">
        <v>2006</v>
      </c>
      <c r="H28" s="71">
        <v>0.86099539999999997</v>
      </c>
      <c r="I28" s="71">
        <v>1.5869500000000001</v>
      </c>
      <c r="J28" s="70">
        <v>2006</v>
      </c>
      <c r="K28" s="71">
        <v>2.160234</v>
      </c>
      <c r="L28" s="71">
        <v>1.7844800000000001</v>
      </c>
      <c r="M28" s="88" t="s">
        <v>149</v>
      </c>
      <c r="N28" s="65" t="s">
        <v>148</v>
      </c>
    </row>
    <row r="29" spans="1:14">
      <c r="A29" s="69">
        <v>2007</v>
      </c>
      <c r="B29" s="70">
        <v>0.44118659999999998</v>
      </c>
      <c r="C29" s="70">
        <v>1.312479</v>
      </c>
      <c r="D29" s="70">
        <v>2007</v>
      </c>
      <c r="E29" s="71">
        <v>0.60785350000000005</v>
      </c>
      <c r="F29" s="71">
        <v>0.35403560000000001</v>
      </c>
      <c r="G29" s="82">
        <v>2007</v>
      </c>
      <c r="H29" s="71">
        <v>0.59679409999999999</v>
      </c>
      <c r="I29" s="71">
        <v>1.3976569999999999</v>
      </c>
      <c r="J29" s="70">
        <v>2007</v>
      </c>
      <c r="K29" s="71">
        <v>1.5476639999999999</v>
      </c>
      <c r="L29" s="71">
        <v>1.463549</v>
      </c>
      <c r="M29" s="88" t="s">
        <v>149</v>
      </c>
      <c r="N29" s="65" t="s">
        <v>148</v>
      </c>
    </row>
    <row r="30" spans="1:14">
      <c r="A30" s="69">
        <v>2008</v>
      </c>
      <c r="B30" s="70">
        <v>0.61616919999999997</v>
      </c>
      <c r="C30" s="70">
        <v>1.405084</v>
      </c>
      <c r="D30" s="70">
        <v>2008</v>
      </c>
      <c r="E30" s="71">
        <v>0.25894840000000002</v>
      </c>
      <c r="F30" s="71">
        <v>0.56359459999999995</v>
      </c>
      <c r="G30" s="82">
        <v>2008</v>
      </c>
      <c r="H30" s="71">
        <v>0.82561340000000005</v>
      </c>
      <c r="I30" s="71">
        <v>1.445821</v>
      </c>
      <c r="J30" s="70">
        <v>2008</v>
      </c>
      <c r="K30" s="71">
        <v>1.095912</v>
      </c>
      <c r="L30" s="71">
        <v>1.5097210000000001</v>
      </c>
      <c r="M30" s="88" t="s">
        <v>149</v>
      </c>
      <c r="N30" s="65" t="s">
        <v>148</v>
      </c>
    </row>
    <row r="31" spans="1:14">
      <c r="A31" s="69">
        <v>2009</v>
      </c>
      <c r="B31" s="70">
        <v>0.45596510000000001</v>
      </c>
      <c r="C31" s="70">
        <v>1.0950310000000001</v>
      </c>
      <c r="D31" s="70">
        <v>2009</v>
      </c>
      <c r="E31" s="71">
        <v>-1.961182</v>
      </c>
      <c r="F31" s="71">
        <v>0.88122160000000005</v>
      </c>
      <c r="G31" s="82">
        <v>2009</v>
      </c>
      <c r="H31" s="71">
        <v>0.58695160000000002</v>
      </c>
      <c r="I31" s="71">
        <v>1.2224820000000001</v>
      </c>
      <c r="J31" s="70">
        <v>2009</v>
      </c>
      <c r="K31" s="71">
        <v>0.7244893</v>
      </c>
      <c r="L31" s="71">
        <v>1.272743</v>
      </c>
      <c r="M31" s="88" t="s">
        <v>149</v>
      </c>
      <c r="N31" s="65" t="s">
        <v>148</v>
      </c>
    </row>
    <row r="32" spans="1:14">
      <c r="A32" s="69">
        <v>2010</v>
      </c>
      <c r="B32" s="70">
        <v>0.58136739999999998</v>
      </c>
      <c r="C32" s="70">
        <v>1.1409659999999999</v>
      </c>
      <c r="D32" s="70">
        <v>2010</v>
      </c>
      <c r="E32" s="71">
        <v>-0.29957109999999998</v>
      </c>
      <c r="F32" s="71">
        <v>0.79451490000000002</v>
      </c>
      <c r="G32" s="82">
        <v>2010</v>
      </c>
      <c r="H32" s="71">
        <v>0.69677310000000003</v>
      </c>
      <c r="I32" s="71">
        <v>1.2589939999999999</v>
      </c>
      <c r="J32" s="70">
        <v>2010</v>
      </c>
      <c r="K32" s="71">
        <v>0.73519979999999996</v>
      </c>
      <c r="L32" s="71">
        <v>1.437449</v>
      </c>
      <c r="M32" s="88" t="s">
        <v>149</v>
      </c>
      <c r="N32" s="65" t="s">
        <v>148</v>
      </c>
    </row>
    <row r="33" spans="2:4">
      <c r="B33" s="89"/>
      <c r="D33" s="9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ae61f9b1-e23d-4f49-b3d7-56b991556c4b" ContentTypeId="0x01010066B06E59AB175241BBFB297522263BEB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z-Disclosure Corporate" ma:contentTypeID="0x01010066B06E59AB175241BBFB297522263BEB0058836F66A07D664EA358AAC86C289FCA" ma:contentTypeVersion="9" ma:contentTypeDescription="A content type to manage public (corporate) IDB documents" ma:contentTypeScope="" ma:versionID="9f938419167ea0393644a5312ba10987">
  <xsd:schema xmlns:xsd="http://www.w3.org/2001/XMLSchema" xmlns:xs="http://www.w3.org/2001/XMLSchema" xmlns:p="http://schemas.microsoft.com/office/2006/metadata/properties" xmlns:ns2="cdc7663a-08f0-4737-9e8c-148ce897a09c" targetNamespace="http://schemas.microsoft.com/office/2006/metadata/properties" ma:root="true" ma:fieldsID="98ac6ed835dec896b63eaa9f2520d9c1" ns2:_="">
    <xsd:import namespace="cdc7663a-08f0-4737-9e8c-148ce897a0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f0f1ca6d90e4583ad80995bcde0e58a" minOccurs="0"/>
                <xsd:element ref="ns2:TaxCatchAll" minOccurs="0"/>
                <xsd:element ref="ns2:TaxCatchAllLabel" minOccurs="0"/>
                <xsd:element ref="ns2:Access_x0020_to_x0020_Information_x00a0_Policy"/>
                <xsd:element ref="ns2:j65ec2e3a7e44c39a1acebfd2a19200a" minOccurs="0"/>
                <xsd:element ref="ns2:Webtopic" minOccurs="0"/>
                <xsd:element ref="ns2:Disclosure_x0020_Activity"/>
                <xsd:element ref="ns2:Document_x0020_Language_x0020_IDB"/>
                <xsd:element ref="ns2:Division_x0020_or_x0020_Unit" minOccurs="0"/>
                <xsd:element ref="ns2:Document_x0020_Author" minOccurs="0"/>
                <xsd:element ref="ns2:Other_x0020_Author" minOccurs="0"/>
                <xsd:element ref="ns2:ic46d7e087fd4a108fb86518ca413cc6" minOccurs="0"/>
                <xsd:element ref="ns2:Identifier" minOccurs="0"/>
                <xsd:element ref="ns2:IDBDocs_x0020_Number" minOccurs="0"/>
                <xsd:element ref="ns2:Migration_x0020_Info" minOccurs="0"/>
                <xsd:element ref="ns2:Abstract" minOccurs="0"/>
                <xsd:element ref="ns2:Editor1" minOccurs="0"/>
                <xsd:element ref="ns2:Issue_x0020_Date" minOccurs="0"/>
                <xsd:element ref="ns2:Publishing_x0020_House" minOccurs="0"/>
                <xsd:element ref="ns2:KP_x0020_Topics" minOccurs="0"/>
                <xsd:element ref="ns2:Region" minOccurs="0"/>
                <xsd:element ref="ns2:Publication_x0020_Type" minOccurs="0"/>
                <xsd:element ref="ns2:SISCOR_x0020_Number" minOccurs="0"/>
                <xsd:element ref="ns2:Fiscal_x0020_Year_x0020_IDB" minOccurs="0"/>
                <xsd:element ref="ns2:Disclo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7663a-08f0-4737-9e8c-148ce897a09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f0f1ca6d90e4583ad80995bcde0e58a" ma:index="11" ma:taxonomy="true" ma:internalName="cf0f1ca6d90e4583ad80995bcde0e58a" ma:taxonomyFieldName="Function_x0020_Corporate_x0020_IDB" ma:displayName="Function Corporate IDB" ma:readOnly="false" ma:default="" ma:fieldId="{cf0f1ca6-d90e-4583-ad80-995bcde0e58a}" ma:sspId="ae61f9b1-e23d-4f49-b3d7-56b991556c4b" ma:termSetId="87c2acd2-4473-4e75-9749-843c351486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3c588f23-1e2d-45ba-a9b1-ef249f9a459b}" ma:internalName="TaxCatchAll" ma:showField="CatchAllData" ma:web="4efbec97-fde3-4879-8f16-c9b0dfc21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3c588f23-1e2d-45ba-a9b1-ef249f9a459b}" ma:internalName="TaxCatchAllLabel" ma:readOnly="true" ma:showField="CatchAllDataLabel" ma:web="4efbec97-fde3-4879-8f16-c9b0dfc21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cess_x0020_to_x0020_Information_x00a0_Policy" ma:index="15" ma:displayName="Access to Information Policy" ma:default="Confidential" ma:format="Dropdown" ma:internalName="Access_x0020_to_x0020_Information_x00A0_Policy">
      <xsd:simpleType>
        <xsd:restriction base="dms:Choice">
          <xsd:enumeration value="Confidential"/>
          <xsd:enumeration value="Disclosed Over Time – 5 years"/>
          <xsd:enumeration value="Disclosed Over Time – 20 years"/>
          <xsd:enumeration value="Disclosed Over Time – 10 years"/>
          <xsd:enumeration value="Public"/>
          <xsd:enumeration value="Public - Simultaneous Disclosure"/>
        </xsd:restriction>
      </xsd:simpleType>
    </xsd:element>
    <xsd:element name="j65ec2e3a7e44c39a1acebfd2a19200a" ma:index="16" ma:taxonomy="true" ma:internalName="j65ec2e3a7e44c39a1acebfd2a19200a" ma:taxonomyFieldName="Series_x0020_Corporate_x0020_IDB" ma:displayName="Series Corporate IDB" ma:readOnly="false" ma:default="" ma:fieldId="{365ec2e3-a7e4-4c39-a1ac-ebfd2a19200a}" ma:sspId="ae61f9b1-e23d-4f49-b3d7-56b991556c4b" ma:termSetId="309dd783-e737-4304-818f-f24bd2ff36b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topic" ma:index="18" nillable="true" ma:displayName="Webtopic" ma:internalName="Webtopic">
      <xsd:simpleType>
        <xsd:restriction base="dms:Text">
          <xsd:maxLength value="255"/>
        </xsd:restriction>
      </xsd:simpleType>
    </xsd:element>
    <xsd:element name="Disclosure_x0020_Activity" ma:index="19" ma:displayName="Disclosure Activity" ma:internalName="Disclosure_x0020_Activity" ma:readOnly="false">
      <xsd:simpleType>
        <xsd:restriction base="dms:Text">
          <xsd:maxLength value="255"/>
        </xsd:restriction>
      </xsd:simpleType>
    </xsd:element>
    <xsd:element name="Document_x0020_Language_x0020_IDB" ma:index="20" ma:displayName="Document Language IDB" ma:format="Dropdown" ma:internalName="Document_x0020_Language_x0020_IDB" ma:readOnly="false">
      <xsd:simpleType>
        <xsd:restriction base="dms:Choice">
          <xsd:enumeration value="English"/>
          <xsd:enumeration value="French"/>
          <xsd:enumeration value="Italian"/>
          <xsd:enumeration value="Japanese"/>
          <xsd:enumeration value="Korean"/>
          <xsd:enumeration value="Other"/>
          <xsd:enumeration value="Portuguese"/>
          <xsd:enumeration value="Spanish"/>
        </xsd:restriction>
      </xsd:simpleType>
    </xsd:element>
    <xsd:element name="Division_x0020_or_x0020_Unit" ma:index="21" nillable="true" ma:displayName="Division or Unit" ma:internalName="Division_x0020_or_x0020_Unit">
      <xsd:simpleType>
        <xsd:restriction base="dms:Text">
          <xsd:maxLength value="255"/>
        </xsd:restriction>
      </xsd:simpleType>
    </xsd:element>
    <xsd:element name="Document_x0020_Author" ma:index="22" nillable="true" ma:displayName="Document Author" ma:internalName="Document_x0020_Author">
      <xsd:simpleType>
        <xsd:restriction base="dms:Text">
          <xsd:maxLength value="255"/>
        </xsd:restriction>
      </xsd:simpleType>
    </xsd:element>
    <xsd:element name="Other_x0020_Author" ma:index="23" nillable="true" ma:displayName="Other Author" ma:internalName="Other_x0020_Author">
      <xsd:simpleType>
        <xsd:restriction base="dms:Text">
          <xsd:maxLength value="255"/>
        </xsd:restriction>
      </xsd:simpleType>
    </xsd:element>
    <xsd:element name="ic46d7e087fd4a108fb86518ca413cc6" ma:index="24" nillable="true" ma:taxonomy="true" ma:internalName="ic46d7e087fd4a108fb86518ca413cc6" ma:taxonomyFieldName="Country" ma:displayName="Country" ma:default="" ma:fieldId="{2c46d7e0-87fd-4a10-8fb8-6518ca413cc6}" ma:taxonomyMulti="true" ma:sspId="ae61f9b1-e23d-4f49-b3d7-56b991556c4b" ma:termSetId="e1cf2cf4-6e0f-476b-b38c-a4927f870e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entifier" ma:index="26" nillable="true" ma:displayName="Identifier" ma:internalName="Identifier">
      <xsd:simpleType>
        <xsd:restriction base="dms:Text">
          <xsd:maxLength value="255"/>
        </xsd:restriction>
      </xsd:simpleType>
    </xsd:element>
    <xsd:element name="IDBDocs_x0020_Number" ma:index="27" nillable="true" ma:displayName="IDBDocs Number" ma:description="Brought over as part of Migration" ma:internalName="IDBDocs_x0020_Number" ma:readOnly="false">
      <xsd:simpleType>
        <xsd:restriction base="dms:Text">
          <xsd:maxLength value="255"/>
        </xsd:restriction>
      </xsd:simpleType>
    </xsd:element>
    <xsd:element name="Migration_x0020_Info" ma:index="28" nillable="true" ma:displayName="Migration Info" ma:internalName="Migration_x0020_Info" ma:readOnly="false">
      <xsd:simpleType>
        <xsd:restriction base="dms:Note"/>
      </xsd:simpleType>
    </xsd:element>
    <xsd:element name="Abstract" ma:index="29" nillable="true" ma:displayName="Abstract" ma:internalName="Abstract">
      <xsd:simpleType>
        <xsd:restriction base="dms:Note">
          <xsd:maxLength value="255"/>
        </xsd:restriction>
      </xsd:simpleType>
    </xsd:element>
    <xsd:element name="Editor1" ma:index="30" nillable="true" ma:displayName="Editor" ma:internalName="Editor1">
      <xsd:simpleType>
        <xsd:restriction base="dms:Text">
          <xsd:maxLength value="255"/>
        </xsd:restriction>
      </xsd:simpleType>
    </xsd:element>
    <xsd:element name="Issue_x0020_Date" ma:index="31" nillable="true" ma:displayName="Issue Date" ma:format="DateOnly" ma:internalName="Issue_x0020_Date">
      <xsd:simpleType>
        <xsd:restriction base="dms:DateTime"/>
      </xsd:simpleType>
    </xsd:element>
    <xsd:element name="Publishing_x0020_House" ma:index="32" nillable="true" ma:displayName="Publishing House" ma:internalName="Publishing_x0020_House">
      <xsd:simpleType>
        <xsd:restriction base="dms:Text">
          <xsd:maxLength value="255"/>
        </xsd:restriction>
      </xsd:simpleType>
    </xsd:element>
    <xsd:element name="KP_x0020_Topics" ma:index="33" nillable="true" ma:displayName="KP Topics" ma:internalName="KP_x0020_Topics">
      <xsd:simpleType>
        <xsd:restriction base="dms:Text">
          <xsd:maxLength value="255"/>
        </xsd:restriction>
      </xsd:simpleType>
    </xsd:element>
    <xsd:element name="Region" ma:index="34" nillable="true" ma:displayName="Region" ma:internalName="Region">
      <xsd:simpleType>
        <xsd:restriction base="dms:Text">
          <xsd:maxLength value="255"/>
        </xsd:restriction>
      </xsd:simpleType>
    </xsd:element>
    <xsd:element name="Publication_x0020_Type" ma:index="35" nillable="true" ma:displayName="Publication Type" ma:internalName="Publication_x0020_Type">
      <xsd:simpleType>
        <xsd:restriction base="dms:Text">
          <xsd:maxLength value="255"/>
        </xsd:restriction>
      </xsd:simpleType>
    </xsd:element>
    <xsd:element name="SISCOR_x0020_Number" ma:index="36" nillable="true" ma:displayName="SISCOR Number" ma:internalName="SISCOR_x0020_Number" ma:readOnly="false">
      <xsd:simpleType>
        <xsd:restriction base="dms:Text">
          <xsd:maxLength value="255"/>
        </xsd:restriction>
      </xsd:simpleType>
    </xsd:element>
    <xsd:element name="Fiscal_x0020_Year_x0020_IDB" ma:index="37" nillable="true" ma:displayName="Fiscal Year IDB" ma:default="=TEXT(TODAY(),&quot;yyyy&quot;)" ma:internalName="Fiscal_x0020_Year_x0020_IDB" ma:readOnly="false">
      <xsd:simpleType>
        <xsd:restriction base="dms:Text">
          <xsd:maxLength value="255"/>
        </xsd:restriction>
      </xsd:simpleType>
    </xsd:element>
    <xsd:element name="Disclosed" ma:index="38" nillable="true" ma:displayName="Disclosed" ma:default="0" ma:internalName="Disclos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FormUrls xmlns="http://schemas.microsoft.com/sharepoint/v3/contenttype/forms/url">
  <Display>_catalogs/masterpage/ECMForms/DisclosureCorporateCT/View.aspx</Display>
  <Edit>_catalogs/masterpage/ECMForms/DisclosureCorporateCT/Edit.aspx</Edit>
</FormUrl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_x0020_to_x0020_Information_x00a0_Policy xmlns="cdc7663a-08f0-4737-9e8c-148ce897a09c">Public</Access_x0020_to_x0020_Information_x00a0_Policy>
    <SISCOR_x0020_Number xmlns="cdc7663a-08f0-4737-9e8c-148ce897a09c" xsi:nil="true"/>
    <IDBDocs_x0020_Number xmlns="cdc7663a-08f0-4737-9e8c-148ce897a09c" xsi:nil="true"/>
    <ic46d7e087fd4a108fb86518ca413cc6 xmlns="cdc7663a-08f0-4737-9e8c-148ce897a09c">
      <Terms xmlns="http://schemas.microsoft.com/office/infopath/2007/PartnerControls"/>
    </ic46d7e087fd4a108fb86518ca413cc6>
    <Division_x0020_or_x0020_Unit xmlns="cdc7663a-08f0-4737-9e8c-148ce897a09c">KNL/FHL</Division_x0020_or_x0020_Unit>
    <Fiscal_x0020_Year_x0020_IDB xmlns="cdc7663a-08f0-4737-9e8c-148ce897a09c">2017</Fiscal_x0020_Year_x0020_IDB>
    <Other_x0020_Author xmlns="cdc7663a-08f0-4737-9e8c-148ce897a09c" xsi:nil="true"/>
    <Migration_x0020_Info xmlns="cdc7663a-08f0-4737-9e8c-148ce897a09c" xsi:nil="true"/>
    <j65ec2e3a7e44c39a1acebfd2a19200a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 Publication</TermName>
          <TermId xmlns="http://schemas.microsoft.com/office/infopath/2007/PartnerControls">fc6345be-1db9-4725-8b96-f5e295384842</TermId>
        </TermInfo>
      </Terms>
    </j65ec2e3a7e44c39a1acebfd2a19200a>
    <Document_x0020_Author xmlns="cdc7663a-08f0-4737-9e8c-148ce897a09c">Hyppolite,Sebastien Raschid</Document_x0020_Author>
    <Document_x0020_Language_x0020_IDB xmlns="cdc7663a-08f0-4737-9e8c-148ce897a09c">English</Document_x0020_Language_x0020_IDB>
    <TaxCatchAll xmlns="cdc7663a-08f0-4737-9e8c-148ce897a09c">
      <Value>32</Value>
      <Value>31</Value>
    </TaxCatchAll>
    <Identifier xmlns="cdc7663a-08f0-4737-9e8c-148ce897a09c" xsi:nil="true"/>
    <cf0f1ca6d90e4583ad80995bcde0e58a xmlns="cdc7663a-08f0-4737-9e8c-148ce897a0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Relations</TermName>
          <TermId xmlns="http://schemas.microsoft.com/office/infopath/2007/PartnerControls">3421ef45-bcc2-4a37-b651-0e4af6c06c72</TermId>
        </TermInfo>
      </Terms>
    </cf0f1ca6d90e4583ad80995bcde0e58a>
    <_dlc_DocId xmlns="cdc7663a-08f0-4737-9e8c-148ce897a09c">EZSHARE-1728116555-2915</_dlc_DocId>
    <_dlc_DocIdUrl xmlns="cdc7663a-08f0-4737-9e8c-148ce897a09c">
      <Url>https://idbg.sharepoint.com/teams/ez-VPS/Pub/IDBPub/_layouts/15/DocIdRedir.aspx?ID=EZSHARE-1728116555-2915</Url>
      <Description>EZSHARE-1728116555-2915</Description>
    </_dlc_DocIdUrl>
    <Disclosure_x0020_Activity xmlns="cdc7663a-08f0-4737-9e8c-148ce897a09c">Exhibit Catalogues</Disclosure_x0020_Activity>
    <Issue_x0020_Date xmlns="cdc7663a-08f0-4737-9e8c-148ce897a09c" xsi:nil="true"/>
    <KP_x0020_Topics xmlns="cdc7663a-08f0-4737-9e8c-148ce897a09c" xsi:nil="true"/>
    <Disclosed xmlns="cdc7663a-08f0-4737-9e8c-148ce897a09c">true</Disclosed>
    <Publication_x0020_Type xmlns="cdc7663a-08f0-4737-9e8c-148ce897a09c" xsi:nil="true"/>
    <Editor1 xmlns="cdc7663a-08f0-4737-9e8c-148ce897a09c" xsi:nil="true"/>
    <Region xmlns="cdc7663a-08f0-4737-9e8c-148ce897a09c" xsi:nil="true"/>
    <Webtopic xmlns="cdc7663a-08f0-4737-9e8c-148ce897a09c" xsi:nil="true"/>
    <Abstract xmlns="cdc7663a-08f0-4737-9e8c-148ce897a09c" xsi:nil="true"/>
    <Publishing_x0020_House xmlns="cdc7663a-08f0-4737-9e8c-148ce897a09c" xsi:nil="true"/>
  </documentManagement>
</p:properties>
</file>

<file path=customXml/itemProps1.xml><?xml version="1.0" encoding="utf-8"?>
<ds:datastoreItem xmlns:ds="http://schemas.openxmlformats.org/officeDocument/2006/customXml" ds:itemID="{DD9C867B-EEDD-4B93-A7F3-6337D971978E}"/>
</file>

<file path=customXml/itemProps2.xml><?xml version="1.0" encoding="utf-8"?>
<ds:datastoreItem xmlns:ds="http://schemas.openxmlformats.org/officeDocument/2006/customXml" ds:itemID="{14D2CA00-ECFD-46A3-9823-99C7F1AB5FDF}"/>
</file>

<file path=customXml/itemProps3.xml><?xml version="1.0" encoding="utf-8"?>
<ds:datastoreItem xmlns:ds="http://schemas.openxmlformats.org/officeDocument/2006/customXml" ds:itemID="{4C4EF168-8B78-4E83-9D30-9D2BBC4FFB44}"/>
</file>

<file path=customXml/itemProps4.xml><?xml version="1.0" encoding="utf-8"?>
<ds:datastoreItem xmlns:ds="http://schemas.openxmlformats.org/officeDocument/2006/customXml" ds:itemID="{0EF77782-9095-416C-A1B2-57DD87563AA6}"/>
</file>

<file path=customXml/itemProps5.xml><?xml version="1.0" encoding="utf-8"?>
<ds:datastoreItem xmlns:ds="http://schemas.openxmlformats.org/officeDocument/2006/customXml" ds:itemID="{6D101C4E-0DF0-45C2-B89E-8DB5CB8F143E}"/>
</file>

<file path=customXml/itemProps6.xml><?xml version="1.0" encoding="utf-8"?>
<ds:datastoreItem xmlns:ds="http://schemas.openxmlformats.org/officeDocument/2006/customXml" ds:itemID="{13349881-498B-4F5F-87C2-976931F086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3.1</vt:lpstr>
      <vt:lpstr>Table 3.1</vt:lpstr>
      <vt:lpstr>Figure 3.2</vt:lpstr>
      <vt:lpstr>Figure 3.3</vt:lpstr>
      <vt:lpstr>Figure 3.4</vt:lpstr>
      <vt:lpstr>Figure 3.5</vt:lpstr>
      <vt:lpstr> Tourism Dependency f 3.1</vt:lpstr>
      <vt:lpstr>Commodity Exporters T 3.1</vt:lpstr>
      <vt:lpstr>Relative Steady State 3.2</vt:lpstr>
      <vt:lpstr>Relative GDP Per Capita Gap 3.3</vt:lpstr>
    </vt:vector>
  </TitlesOfParts>
  <Company>Inter-American Development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keywords/>
  <cp:lastModifiedBy>Carolina Huart</cp:lastModifiedBy>
  <cp:lastPrinted>2014-01-06T20:26:16Z</cp:lastPrinted>
  <dcterms:created xsi:type="dcterms:W3CDTF">2013-11-13T14:29:27Z</dcterms:created>
  <dcterms:modified xsi:type="dcterms:W3CDTF">2015-04-29T12:10:08Z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dlc_DocIdItemGuid">
    <vt:lpwstr>5c9a8108-2c95-4f81-85fe-0cd3a4a47016</vt:lpwstr>
  </property>
  <property fmtid="{D5CDD505-2E9C-101B-9397-08002B2CF9AE}" pid="4" name="TaxKeyword">
    <vt:lpwstr/>
  </property>
  <property fmtid="{D5CDD505-2E9C-101B-9397-08002B2CF9AE}" pid="5" name="Series Corporate IDB">
    <vt:lpwstr>32;#Bank Publication|fc6345be-1db9-4725-8b96-f5e295384842</vt:lpwstr>
  </property>
  <property fmtid="{D5CDD505-2E9C-101B-9397-08002B2CF9AE}" pid="6" name="Function Corporate IDB">
    <vt:lpwstr>31;#Public Relations|3421ef45-bcc2-4a37-b651-0e4af6c06c72</vt:lpwstr>
  </property>
  <property fmtid="{D5CDD505-2E9C-101B-9397-08002B2CF9AE}" pid="7" name="TaxKeywordTaxHTField">
    <vt:lpwstr/>
  </property>
  <property fmtid="{D5CDD505-2E9C-101B-9397-08002B2CF9AE}" pid="8" name="Country">
    <vt:lpwstr/>
  </property>
  <property fmtid="{D5CDD505-2E9C-101B-9397-08002B2CF9AE}" pid="9" name="ContentTypeId">
    <vt:lpwstr>0x01010066B06E59AB175241BBFB297522263BEB0058836F66A07D664EA358AAC86C289FCA</vt:lpwstr>
  </property>
</Properties>
</file>